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'Лист1'!$A$1:$M$151</definedName>
  </definedNames>
  <calcPr fullCalcOnLoad="1"/>
</workbook>
</file>

<file path=xl/sharedStrings.xml><?xml version="1.0" encoding="utf-8"?>
<sst xmlns="http://schemas.openxmlformats.org/spreadsheetml/2006/main" count="1306" uniqueCount="264">
  <si>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</si>
  <si>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</si>
  <si>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</si>
  <si>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</si>
  <si>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</si>
  <si>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</si>
  <si>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</si>
  <si>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</si>
  <si>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</si>
  <si>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</si>
  <si>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</si>
  <si>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</si>
  <si>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</si>
  <si>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</si>
  <si>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</si>
  <si>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</si>
  <si>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</si>
  <si>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</si>
  <si>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</si>
  <si>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</si>
  <si>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</si>
  <si>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</si>
  <si>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</si>
  <si>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</si>
  <si>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</si>
  <si>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</si>
  <si>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</si>
  <si>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</si>
  <si>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</si>
  <si>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</si>
  <si>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</si>
  <si>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</si>
  <si>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</si>
  <si>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</si>
  <si>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</si>
  <si>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</si>
  <si>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</si>
  <si>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</si>
  <si>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</si>
  <si>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</si>
  <si>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</si>
  <si>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</si>
  <si>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</si>
  <si>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</si>
  <si>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</si>
  <si>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</si>
  <si>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</si>
  <si>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</si>
  <si>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</si>
  <si>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</si>
  <si>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</si>
  <si>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</si>
  <si>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</si>
  <si>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</si>
  <si>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</si>
  <si>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</si>
  <si>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</si>
  <si>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</si>
  <si>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</si>
  <si>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</si>
  <si>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</si>
  <si>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</si>
  <si>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</si>
  <si>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</si>
  <si>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</si>
  <si>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</si>
  <si>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</si>
  <si>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</si>
  <si>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</si>
  <si>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</si>
  <si>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</si>
  <si>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</si>
  <si>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</si>
  <si>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</si>
  <si>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</si>
  <si>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</si>
  <si>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</si>
  <si>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</si>
  <si>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</si>
  <si>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</si>
  <si>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</si>
  <si>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</si>
  <si>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</si>
  <si>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</si>
  <si>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</si>
  <si>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</si>
  <si>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</si>
  <si>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</si>
  <si>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</si>
  <si>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</si>
  <si>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</si>
  <si>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</si>
  <si>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</si>
  <si>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</si>
  <si>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</si>
  <si>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</si>
  <si>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</si>
  <si>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</si>
  <si>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</si>
  <si>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</si>
  <si>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</si>
  <si>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</si>
  <si>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</si>
  <si>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</si>
  <si>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</si>
  <si>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</si>
  <si>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</si>
  <si>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</si>
  <si>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</si>
  <si>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</si>
  <si>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</si>
  <si>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</si>
  <si>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</si>
  <si>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</si>
  <si>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</si>
  <si>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</si>
  <si>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</si>
  <si>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</si>
  <si>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</si>
  <si>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</si>
  <si>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</si>
  <si>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</si>
  <si>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</si>
  <si>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</si>
  <si>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</si>
  <si>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</si>
  <si>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</si>
  <si>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</si>
  <si>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</si>
  <si>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</si>
  <si>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</si>
  <si>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</si>
  <si>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</si>
  <si>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</si>
  <si>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</si>
  <si>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</si>
  <si>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</si>
  <si>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</si>
  <si>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</si>
  <si>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</si>
  <si>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</si>
  <si>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</si>
  <si>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</si>
  <si>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</si>
  <si>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</si>
  <si>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</si>
  <si>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</si>
  <si>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</si>
  <si>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</si>
  <si>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</si>
  <si>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</si>
  <si>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</si>
  <si>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</si>
  <si>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</si>
  <si>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</si>
  <si>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</si>
  <si>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</si>
  <si>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</si>
  <si>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</si>
  <si>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</si>
  <si>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</si>
  <si>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</si>
  <si>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</si>
  <si>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</si>
  <si>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</si>
  <si>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</si>
  <si>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</si>
  <si>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</si>
  <si>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</si>
  <si>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</si>
  <si>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</si>
  <si>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</si>
  <si>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</si>
  <si>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</si>
  <si>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</si>
  <si>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</si>
  <si>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</si>
  <si>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</si>
  <si>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</si>
  <si>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</si>
  <si>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</si>
  <si>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</si>
  <si>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</si>
  <si>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</si>
  <si>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</si>
  <si>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</si>
  <si>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</si>
  <si>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</si>
  <si>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</si>
  <si>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</si>
  <si>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</si>
  <si>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</si>
  <si>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</si>
  <si>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</si>
  <si>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</si>
  <si>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</si>
  <si>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</si>
  <si>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</si>
  <si>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</si>
  <si>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</si>
  <si>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</si>
  <si>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</si>
  <si>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</si>
  <si>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</si>
  <si>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</si>
  <si>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</si>
  <si>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</si>
  <si>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</si>
  <si>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</si>
  <si>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</si>
  <si>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</si>
  <si>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</si>
  <si>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</si>
  <si>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</si>
  <si>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</si>
  <si>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</si>
  <si>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</si>
  <si>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</si>
  <si>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</si>
  <si>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</si>
  <si>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</si>
  <si>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</si>
  <si>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</si>
  <si>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</si>
  <si>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</si>
  <si>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</si>
  <si>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>Доходы районного бюджета на 2019 год и плановый период 2020-2021 годы</t>
  </si>
  <si>
    <t>к Решению районного Совета депутатов "О  бюджете Пировского муниципального района  на 2019 год и плановый период 2020 и 2021 годы"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</si>
  <si>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</si>
  <si>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</si>
  <si>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</si>
  <si>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</si>
  <si>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</si>
  <si>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</si>
  <si>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</si>
  <si>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</si>
  <si>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</si>
  <si>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</si>
  <si>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</si>
  <si>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</si>
  <si>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</si>
  <si>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</si>
  <si>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</si>
  <si>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</si>
  <si>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</si>
  <si>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</si>
  <si>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</si>
  <si>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</si>
  <si>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</si>
  <si>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</si>
  <si>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</si>
  <si>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</si>
  <si>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</si>
  <si>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</si>
  <si>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</si>
  <si>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</si>
  <si>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</si>
  <si>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</si>
  <si>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</si>
  <si>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</si>
  <si>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</si>
  <si>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</si>
  <si>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>Приложение 3</t>
  </si>
  <si>
    <t>от 21.02.2019г. № 39-236р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</si>
</sst>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Fill="1" applyBorder="1" applyAlignment="1" applyProtection="1">
      <alignment horizontal="justify" vertical="top" wrapText="1"/>
      <protection locked="0"/>
    </xf>
    <xf numFmtId="0" fontId="18" fillId="0" borderId="12" xfId="55" applyNumberFormat="1" applyFont="1" applyFill="1" applyBorder="1" applyAlignment="1">
      <alignment horizontal="justify" vertical="top" wrapText="1"/>
      <protection/>
    </xf>
    <xf numFmtId="0" fontId="18" fillId="0" borderId="12" xfId="0" applyFont="1" applyFill="1" applyBorder="1" applyAlignment="1" applyProtection="1">
      <alignment horizontal="justify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5"/>
  <sheetViews>
    <sheetView tabSelected="1" view="pageBreakPreview" zoomScaleNormal="90" zoomScaleSheetLayoutView="100" workbookViewId="0" topLeftCell="A1">
      <selection activeCell="J6" sqref="J6:J7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00390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4" width="4.00390625" style="19" bestFit="1" customWidth="1"/>
    <col min="15" max="15" width="6.875" style="19" customWidth="1"/>
    <col min="16" max="16" width="4.125" style="19" customWidth="1"/>
    <col min="17" max="17" width="3.75390625" style="19" customWidth="1"/>
    <col min="18" max="18" width="4.625" style="19" customWidth="1"/>
    <col min="19" max="19" width="2.75390625" style="19" bestFit="1" customWidth="1"/>
    <col min="20" max="20" width="4.375" style="19" bestFit="1" customWidth="1"/>
    <col min="21" max="21" width="3.625" style="19" bestFit="1" customWidth="1"/>
    <col min="22" max="22" width="10.875" style="19" bestFit="1" customWidth="1"/>
    <col min="23" max="24" width="11.00390625" style="20" bestFit="1" customWidth="1"/>
    <col min="25" max="27" width="9.375" style="19" customWidth="1"/>
    <col min="28" max="28" width="5.75390625" style="19" customWidth="1"/>
    <col min="29" max="32" width="4.25390625" style="19" customWidth="1"/>
    <col min="33" max="46" width="9.125" style="19" customWidth="1"/>
    <col min="47" max="16384" width="9.125" style="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2" t="s">
        <v>262</v>
      </c>
      <c r="L1" s="43"/>
      <c r="M1" s="43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4" t="s">
        <v>227</v>
      </c>
      <c r="L2" s="45"/>
      <c r="M2" s="45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5.75" customHeight="1">
      <c r="A3" s="48" t="s">
        <v>263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5.75" customHeight="1">
      <c r="A4" s="51" t="s">
        <v>226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31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5" customFormat="1" ht="15" customHeight="1">
      <c r="A6" s="49" t="s">
        <v>6</v>
      </c>
      <c r="B6" s="55" t="s">
        <v>14</v>
      </c>
      <c r="C6" s="56"/>
      <c r="D6" s="56"/>
      <c r="E6" s="56"/>
      <c r="F6" s="56"/>
      <c r="G6" s="56"/>
      <c r="H6" s="56"/>
      <c r="I6" s="57"/>
      <c r="J6" s="53" t="s">
        <v>16</v>
      </c>
      <c r="K6" s="46" t="s">
        <v>223</v>
      </c>
      <c r="L6" s="46" t="s">
        <v>224</v>
      </c>
      <c r="M6" s="46" t="s">
        <v>225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5" customFormat="1" ht="150" customHeight="1">
      <c r="A7" s="50"/>
      <c r="B7" s="23" t="s">
        <v>222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7</v>
      </c>
      <c r="H7" s="25" t="s">
        <v>18</v>
      </c>
      <c r="I7" s="25" t="s">
        <v>17</v>
      </c>
      <c r="J7" s="54"/>
      <c r="K7" s="47"/>
      <c r="L7" s="47"/>
      <c r="M7" s="47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6" customFormat="1" ht="15.75">
      <c r="A8" s="26"/>
      <c r="B8" s="27" t="s">
        <v>4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5</v>
      </c>
      <c r="J8" s="28">
        <v>9</v>
      </c>
      <c r="K8" s="29">
        <v>10</v>
      </c>
      <c r="L8" s="29">
        <v>11</v>
      </c>
      <c r="M8" s="29">
        <v>12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7" customFormat="1" ht="14.25" customHeight="1">
      <c r="A9" s="30">
        <v>1</v>
      </c>
      <c r="B9" s="31" t="s">
        <v>20</v>
      </c>
      <c r="C9" s="31" t="s">
        <v>4</v>
      </c>
      <c r="D9" s="31" t="s">
        <v>19</v>
      </c>
      <c r="E9" s="31" t="s">
        <v>19</v>
      </c>
      <c r="F9" s="31" t="s">
        <v>20</v>
      </c>
      <c r="G9" s="31" t="s">
        <v>19</v>
      </c>
      <c r="H9" s="31" t="s">
        <v>21</v>
      </c>
      <c r="I9" s="31" t="s">
        <v>20</v>
      </c>
      <c r="J9" s="32" t="s">
        <v>22</v>
      </c>
      <c r="K9" s="33">
        <f>K10+K17+K23+K28+K31+K42+K49+K54+K66</f>
        <v>29707.330000000005</v>
      </c>
      <c r="L9" s="33">
        <f>L10+L17+L23+L28+L31+L42+L49+L54+L66</f>
        <v>28177.999999999996</v>
      </c>
      <c r="M9" s="33">
        <f>M10+M17+M23+M28+M31+M42+M49+M54+M66</f>
        <v>25962.989999999998</v>
      </c>
      <c r="N9" s="17"/>
      <c r="O9" s="17"/>
      <c r="P9" s="17"/>
      <c r="Q9" s="17"/>
      <c r="R9" s="17"/>
      <c r="S9" s="16"/>
      <c r="T9" s="16"/>
      <c r="U9" s="16"/>
      <c r="V9" s="16"/>
      <c r="W9" s="17"/>
      <c r="X9" s="17"/>
      <c r="Y9" s="18"/>
      <c r="Z9" s="18"/>
      <c r="AA9" s="18"/>
      <c r="AB9" s="18"/>
      <c r="AC9" s="18"/>
      <c r="AD9" s="18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7" customFormat="1" ht="14.25" customHeight="1">
      <c r="A10" s="30">
        <v>2</v>
      </c>
      <c r="B10" s="31" t="s">
        <v>20</v>
      </c>
      <c r="C10" s="31" t="s">
        <v>4</v>
      </c>
      <c r="D10" s="31" t="s">
        <v>25</v>
      </c>
      <c r="E10" s="31" t="s">
        <v>19</v>
      </c>
      <c r="F10" s="31" t="s">
        <v>20</v>
      </c>
      <c r="G10" s="31" t="s">
        <v>19</v>
      </c>
      <c r="H10" s="31" t="s">
        <v>21</v>
      </c>
      <c r="I10" s="31" t="s">
        <v>20</v>
      </c>
      <c r="J10" s="32" t="s">
        <v>91</v>
      </c>
      <c r="K10" s="34">
        <f>K11+K13</f>
        <v>19353.460000000003</v>
      </c>
      <c r="L10" s="34">
        <f>L11+L13</f>
        <v>19890.44</v>
      </c>
      <c r="M10" s="34">
        <f>M11+M13</f>
        <v>20616.95</v>
      </c>
      <c r="N10" s="17"/>
      <c r="O10" s="17"/>
      <c r="P10" s="17"/>
      <c r="Q10" s="17"/>
      <c r="R10" s="17"/>
      <c r="S10" s="16"/>
      <c r="T10" s="16"/>
      <c r="U10" s="16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7" customFormat="1" ht="14.25" customHeight="1">
      <c r="A11" s="30">
        <v>3</v>
      </c>
      <c r="B11" s="31" t="s">
        <v>73</v>
      </c>
      <c r="C11" s="31" t="s">
        <v>4</v>
      </c>
      <c r="D11" s="31" t="s">
        <v>25</v>
      </c>
      <c r="E11" s="31" t="s">
        <v>25</v>
      </c>
      <c r="F11" s="31" t="s">
        <v>20</v>
      </c>
      <c r="G11" s="31" t="s">
        <v>19</v>
      </c>
      <c r="H11" s="31" t="s">
        <v>21</v>
      </c>
      <c r="I11" s="31" t="s">
        <v>27</v>
      </c>
      <c r="J11" s="32" t="s">
        <v>92</v>
      </c>
      <c r="K11" s="34">
        <f>K12</f>
        <v>185.25</v>
      </c>
      <c r="L11" s="34">
        <f>L12</f>
        <v>193.43</v>
      </c>
      <c r="M11" s="34">
        <f>M12</f>
        <v>202.59</v>
      </c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49.5" customHeight="1">
      <c r="A12" s="30">
        <v>4</v>
      </c>
      <c r="B12" s="31" t="s">
        <v>73</v>
      </c>
      <c r="C12" s="31" t="s">
        <v>4</v>
      </c>
      <c r="D12" s="31" t="s">
        <v>25</v>
      </c>
      <c r="E12" s="31" t="s">
        <v>25</v>
      </c>
      <c r="F12" s="31" t="s">
        <v>62</v>
      </c>
      <c r="G12" s="31" t="s">
        <v>28</v>
      </c>
      <c r="H12" s="31" t="s">
        <v>21</v>
      </c>
      <c r="I12" s="31" t="s">
        <v>27</v>
      </c>
      <c r="J12" s="35" t="s">
        <v>93</v>
      </c>
      <c r="K12" s="34">
        <v>185.25</v>
      </c>
      <c r="L12" s="34">
        <v>193.43</v>
      </c>
      <c r="M12" s="34">
        <v>202.59</v>
      </c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7" customFormat="1" ht="15" customHeight="1">
      <c r="A13" s="30">
        <v>5</v>
      </c>
      <c r="B13" s="31" t="s">
        <v>73</v>
      </c>
      <c r="C13" s="31" t="s">
        <v>4</v>
      </c>
      <c r="D13" s="31" t="s">
        <v>25</v>
      </c>
      <c r="E13" s="31" t="s">
        <v>28</v>
      </c>
      <c r="F13" s="31" t="s">
        <v>20</v>
      </c>
      <c r="G13" s="31" t="s">
        <v>25</v>
      </c>
      <c r="H13" s="31" t="s">
        <v>21</v>
      </c>
      <c r="I13" s="31" t="s">
        <v>27</v>
      </c>
      <c r="J13" s="32" t="s">
        <v>94</v>
      </c>
      <c r="K13" s="34">
        <f>K14+K15+K16</f>
        <v>19168.210000000003</v>
      </c>
      <c r="L13" s="34">
        <f>L14+L15+L16</f>
        <v>19697.01</v>
      </c>
      <c r="M13" s="34">
        <f>M14+M15+M16</f>
        <v>20414.36</v>
      </c>
      <c r="N13" s="17"/>
      <c r="O13" s="17"/>
      <c r="P13" s="17"/>
      <c r="Q13" s="17"/>
      <c r="R13" s="17"/>
      <c r="S13" s="16"/>
      <c r="T13" s="16"/>
      <c r="U13" s="16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7" customFormat="1" ht="65.25" customHeight="1">
      <c r="A14" s="30">
        <v>6</v>
      </c>
      <c r="B14" s="31" t="s">
        <v>73</v>
      </c>
      <c r="C14" s="31" t="s">
        <v>4</v>
      </c>
      <c r="D14" s="31" t="s">
        <v>25</v>
      </c>
      <c r="E14" s="31" t="s">
        <v>28</v>
      </c>
      <c r="F14" s="31" t="s">
        <v>61</v>
      </c>
      <c r="G14" s="31" t="s">
        <v>25</v>
      </c>
      <c r="H14" s="31" t="s">
        <v>21</v>
      </c>
      <c r="I14" s="31" t="s">
        <v>27</v>
      </c>
      <c r="J14" s="35" t="s">
        <v>95</v>
      </c>
      <c r="K14" s="34">
        <v>18625.47</v>
      </c>
      <c r="L14" s="34">
        <v>19129.86</v>
      </c>
      <c r="M14" s="34">
        <v>19829.44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7"/>
      <c r="AA14" s="17"/>
      <c r="AB14" s="18"/>
      <c r="AC14" s="18"/>
      <c r="AD14" s="18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48.75" customHeight="1">
      <c r="A15" s="30">
        <v>7</v>
      </c>
      <c r="B15" s="31" t="s">
        <v>73</v>
      </c>
      <c r="C15" s="31" t="s">
        <v>4</v>
      </c>
      <c r="D15" s="31" t="s">
        <v>25</v>
      </c>
      <c r="E15" s="31" t="s">
        <v>28</v>
      </c>
      <c r="F15" s="31" t="s">
        <v>37</v>
      </c>
      <c r="G15" s="31" t="s">
        <v>25</v>
      </c>
      <c r="H15" s="31" t="s">
        <v>21</v>
      </c>
      <c r="I15" s="31" t="s">
        <v>27</v>
      </c>
      <c r="J15" s="35" t="s">
        <v>96</v>
      </c>
      <c r="K15" s="34">
        <v>74</v>
      </c>
      <c r="L15" s="34">
        <v>76.85</v>
      </c>
      <c r="M15" s="34">
        <v>77.95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8"/>
      <c r="AC15" s="18"/>
      <c r="AD15" s="18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7" customFormat="1" ht="80.25" customHeight="1">
      <c r="A16" s="30">
        <v>8</v>
      </c>
      <c r="B16" s="31" t="s">
        <v>73</v>
      </c>
      <c r="C16" s="31" t="s">
        <v>4</v>
      </c>
      <c r="D16" s="31" t="s">
        <v>25</v>
      </c>
      <c r="E16" s="31" t="s">
        <v>28</v>
      </c>
      <c r="F16" s="31" t="s">
        <v>68</v>
      </c>
      <c r="G16" s="31" t="s">
        <v>25</v>
      </c>
      <c r="H16" s="31" t="s">
        <v>21</v>
      </c>
      <c r="I16" s="31" t="s">
        <v>27</v>
      </c>
      <c r="J16" s="35" t="s">
        <v>97</v>
      </c>
      <c r="K16" s="34">
        <v>468.74</v>
      </c>
      <c r="L16" s="34">
        <v>490.3</v>
      </c>
      <c r="M16" s="34">
        <v>506.97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17"/>
      <c r="AB16" s="18"/>
      <c r="AC16" s="18"/>
      <c r="AD16" s="18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7" customFormat="1" ht="33.75" customHeight="1">
      <c r="A17" s="30">
        <v>9</v>
      </c>
      <c r="B17" s="31" t="s">
        <v>20</v>
      </c>
      <c r="C17" s="31" t="s">
        <v>4</v>
      </c>
      <c r="D17" s="31" t="s">
        <v>24</v>
      </c>
      <c r="E17" s="31" t="s">
        <v>19</v>
      </c>
      <c r="F17" s="31" t="s">
        <v>20</v>
      </c>
      <c r="G17" s="31" t="s">
        <v>19</v>
      </c>
      <c r="H17" s="31" t="s">
        <v>21</v>
      </c>
      <c r="I17" s="31" t="s">
        <v>20</v>
      </c>
      <c r="J17" s="35" t="s">
        <v>23</v>
      </c>
      <c r="K17" s="34">
        <f>K18</f>
        <v>72.39999999999999</v>
      </c>
      <c r="L17" s="34">
        <f>L18</f>
        <v>77.3</v>
      </c>
      <c r="M17" s="34">
        <f>M18</f>
        <v>87.8</v>
      </c>
      <c r="N17" s="17"/>
      <c r="O17" s="17"/>
      <c r="P17" s="17"/>
      <c r="Q17" s="17"/>
      <c r="R17" s="17"/>
      <c r="S17" s="16"/>
      <c r="T17" s="16"/>
      <c r="U17" s="16"/>
      <c r="V17" s="16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7" customFormat="1" ht="33.75" customHeight="1">
      <c r="A18" s="30">
        <v>10</v>
      </c>
      <c r="B18" s="31" t="s">
        <v>64</v>
      </c>
      <c r="C18" s="31" t="s">
        <v>4</v>
      </c>
      <c r="D18" s="31" t="s">
        <v>24</v>
      </c>
      <c r="E18" s="31" t="s">
        <v>28</v>
      </c>
      <c r="F18" s="31" t="s">
        <v>20</v>
      </c>
      <c r="G18" s="31" t="s">
        <v>25</v>
      </c>
      <c r="H18" s="31" t="s">
        <v>21</v>
      </c>
      <c r="I18" s="31" t="s">
        <v>27</v>
      </c>
      <c r="J18" s="35" t="s">
        <v>26</v>
      </c>
      <c r="K18" s="34">
        <f>K19+K20+K21+K22</f>
        <v>72.39999999999999</v>
      </c>
      <c r="L18" s="34">
        <f>L19+L20+L21+L22</f>
        <v>77.3</v>
      </c>
      <c r="M18" s="34">
        <f>M19+M20+M21+M22</f>
        <v>87.8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7" customFormat="1" ht="65.25" customHeight="1">
      <c r="A19" s="30">
        <v>11</v>
      </c>
      <c r="B19" s="31" t="s">
        <v>64</v>
      </c>
      <c r="C19" s="31" t="s">
        <v>4</v>
      </c>
      <c r="D19" s="31" t="s">
        <v>24</v>
      </c>
      <c r="E19" s="31" t="s">
        <v>28</v>
      </c>
      <c r="F19" s="31" t="s">
        <v>86</v>
      </c>
      <c r="G19" s="31" t="s">
        <v>25</v>
      </c>
      <c r="H19" s="31" t="s">
        <v>21</v>
      </c>
      <c r="I19" s="31" t="s">
        <v>27</v>
      </c>
      <c r="J19" s="35" t="s">
        <v>85</v>
      </c>
      <c r="K19" s="34">
        <v>26.2</v>
      </c>
      <c r="L19" s="34">
        <v>28</v>
      </c>
      <c r="M19" s="34">
        <v>31.8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s="7" customFormat="1" ht="79.5" customHeight="1">
      <c r="A20" s="30">
        <v>12</v>
      </c>
      <c r="B20" s="31" t="s">
        <v>64</v>
      </c>
      <c r="C20" s="31" t="s">
        <v>4</v>
      </c>
      <c r="D20" s="31" t="s">
        <v>24</v>
      </c>
      <c r="E20" s="31" t="s">
        <v>28</v>
      </c>
      <c r="F20" s="31" t="s">
        <v>88</v>
      </c>
      <c r="G20" s="31" t="s">
        <v>25</v>
      </c>
      <c r="H20" s="31" t="s">
        <v>21</v>
      </c>
      <c r="I20" s="31" t="s">
        <v>27</v>
      </c>
      <c r="J20" s="35" t="s">
        <v>87</v>
      </c>
      <c r="K20" s="34">
        <v>0.2</v>
      </c>
      <c r="L20" s="34">
        <v>0.2</v>
      </c>
      <c r="M20" s="34">
        <v>0.2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17"/>
      <c r="AB20" s="18"/>
      <c r="AC20" s="18"/>
      <c r="AD20" s="18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7" customFormat="1" ht="63.75" customHeight="1">
      <c r="A21" s="30">
        <v>13</v>
      </c>
      <c r="B21" s="31" t="s">
        <v>64</v>
      </c>
      <c r="C21" s="31" t="s">
        <v>4</v>
      </c>
      <c r="D21" s="31" t="s">
        <v>24</v>
      </c>
      <c r="E21" s="31" t="s">
        <v>28</v>
      </c>
      <c r="F21" s="31" t="s">
        <v>75</v>
      </c>
      <c r="G21" s="31" t="s">
        <v>25</v>
      </c>
      <c r="H21" s="31" t="s">
        <v>21</v>
      </c>
      <c r="I21" s="31" t="s">
        <v>27</v>
      </c>
      <c r="J21" s="35" t="s">
        <v>89</v>
      </c>
      <c r="K21" s="34">
        <v>50.8</v>
      </c>
      <c r="L21" s="34">
        <v>54.3</v>
      </c>
      <c r="M21" s="34">
        <v>61.6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7"/>
      <c r="AA21" s="17"/>
      <c r="AB21" s="18"/>
      <c r="AC21" s="18"/>
      <c r="AD21" s="18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7" customFormat="1" ht="68.25" customHeight="1">
      <c r="A22" s="30">
        <v>14</v>
      </c>
      <c r="B22" s="31" t="s">
        <v>64</v>
      </c>
      <c r="C22" s="31" t="s">
        <v>4</v>
      </c>
      <c r="D22" s="31" t="s">
        <v>24</v>
      </c>
      <c r="E22" s="31" t="s">
        <v>28</v>
      </c>
      <c r="F22" s="31" t="s">
        <v>60</v>
      </c>
      <c r="G22" s="31" t="s">
        <v>25</v>
      </c>
      <c r="H22" s="31" t="s">
        <v>21</v>
      </c>
      <c r="I22" s="31" t="s">
        <v>27</v>
      </c>
      <c r="J22" s="35" t="s">
        <v>90</v>
      </c>
      <c r="K22" s="34">
        <v>-4.8</v>
      </c>
      <c r="L22" s="34">
        <v>-5.2</v>
      </c>
      <c r="M22" s="34">
        <v>-5.8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7"/>
      <c r="AA22" s="17"/>
      <c r="AB22" s="18"/>
      <c r="AC22" s="18"/>
      <c r="AD22" s="18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s="7" customFormat="1" ht="15" customHeight="1">
      <c r="A23" s="30">
        <v>15</v>
      </c>
      <c r="B23" s="31" t="s">
        <v>73</v>
      </c>
      <c r="C23" s="31" t="s">
        <v>4</v>
      </c>
      <c r="D23" s="31" t="s">
        <v>36</v>
      </c>
      <c r="E23" s="31" t="s">
        <v>19</v>
      </c>
      <c r="F23" s="31" t="s">
        <v>20</v>
      </c>
      <c r="G23" s="31" t="s">
        <v>19</v>
      </c>
      <c r="H23" s="31" t="s">
        <v>21</v>
      </c>
      <c r="I23" s="31" t="s">
        <v>20</v>
      </c>
      <c r="J23" s="32" t="s">
        <v>98</v>
      </c>
      <c r="K23" s="34">
        <f>K24+K26</f>
        <v>4028.15</v>
      </c>
      <c r="L23" s="34">
        <f>L24+L26</f>
        <v>4248.41</v>
      </c>
      <c r="M23" s="34">
        <f>M24+M26</f>
        <v>1226.3899999999999</v>
      </c>
      <c r="N23" s="17"/>
      <c r="O23" s="17"/>
      <c r="P23" s="17"/>
      <c r="Q23" s="17"/>
      <c r="R23" s="17"/>
      <c r="S23" s="16"/>
      <c r="T23" s="16"/>
      <c r="U23" s="16"/>
      <c r="V23" s="16"/>
      <c r="W23" s="17"/>
      <c r="X23" s="17"/>
      <c r="Y23" s="18"/>
      <c r="Z23" s="18"/>
      <c r="AA23" s="18"/>
      <c r="AB23" s="18"/>
      <c r="AC23" s="18"/>
      <c r="AD23" s="18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s="7" customFormat="1" ht="15" customHeight="1">
      <c r="A24" s="30">
        <v>16</v>
      </c>
      <c r="B24" s="31" t="s">
        <v>73</v>
      </c>
      <c r="C24" s="31" t="s">
        <v>4</v>
      </c>
      <c r="D24" s="31" t="s">
        <v>36</v>
      </c>
      <c r="E24" s="31" t="s">
        <v>28</v>
      </c>
      <c r="F24" s="31" t="s">
        <v>20</v>
      </c>
      <c r="G24" s="31" t="s">
        <v>28</v>
      </c>
      <c r="H24" s="31" t="s">
        <v>21</v>
      </c>
      <c r="I24" s="31" t="s">
        <v>27</v>
      </c>
      <c r="J24" s="32" t="s">
        <v>101</v>
      </c>
      <c r="K24" s="34">
        <f>K25</f>
        <v>3860.77</v>
      </c>
      <c r="L24" s="34">
        <f>L25</f>
        <v>4073.82</v>
      </c>
      <c r="M24" s="34">
        <f>M25</f>
        <v>1044.11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8"/>
      <c r="Z24" s="18"/>
      <c r="AA24" s="18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18.75" customHeight="1">
      <c r="A25" s="30">
        <v>17</v>
      </c>
      <c r="B25" s="31" t="s">
        <v>73</v>
      </c>
      <c r="C25" s="31" t="s">
        <v>4</v>
      </c>
      <c r="D25" s="31" t="s">
        <v>36</v>
      </c>
      <c r="E25" s="31" t="s">
        <v>28</v>
      </c>
      <c r="F25" s="31" t="s">
        <v>61</v>
      </c>
      <c r="G25" s="31" t="s">
        <v>28</v>
      </c>
      <c r="H25" s="31" t="s">
        <v>21</v>
      </c>
      <c r="I25" s="31" t="s">
        <v>27</v>
      </c>
      <c r="J25" s="32" t="s">
        <v>101</v>
      </c>
      <c r="K25" s="34">
        <v>3860.77</v>
      </c>
      <c r="L25" s="34">
        <v>4073.82</v>
      </c>
      <c r="M25" s="34">
        <v>1044.11</v>
      </c>
      <c r="N25" s="17"/>
      <c r="O25" s="17"/>
      <c r="P25" s="17"/>
      <c r="Q25" s="17"/>
      <c r="R25" s="17"/>
      <c r="S25" s="16"/>
      <c r="T25" s="16"/>
      <c r="U25" s="16"/>
      <c r="V25" s="16"/>
      <c r="W25" s="17"/>
      <c r="X25" s="17"/>
      <c r="Y25" s="18"/>
      <c r="Z25" s="18"/>
      <c r="AA25" s="18"/>
      <c r="AB25" s="18"/>
      <c r="AC25" s="18"/>
      <c r="AD25" s="18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7" customFormat="1" ht="14.25" customHeight="1">
      <c r="A26" s="30">
        <v>18</v>
      </c>
      <c r="B26" s="31" t="s">
        <v>73</v>
      </c>
      <c r="C26" s="31" t="s">
        <v>4</v>
      </c>
      <c r="D26" s="31" t="s">
        <v>36</v>
      </c>
      <c r="E26" s="31" t="s">
        <v>24</v>
      </c>
      <c r="F26" s="31" t="s">
        <v>20</v>
      </c>
      <c r="G26" s="31" t="s">
        <v>25</v>
      </c>
      <c r="H26" s="31" t="s">
        <v>21</v>
      </c>
      <c r="I26" s="31" t="s">
        <v>27</v>
      </c>
      <c r="J26" s="32" t="s">
        <v>99</v>
      </c>
      <c r="K26" s="34">
        <f>K27</f>
        <v>167.38</v>
      </c>
      <c r="L26" s="34">
        <f>L27</f>
        <v>174.59</v>
      </c>
      <c r="M26" s="34">
        <f>M27</f>
        <v>182.28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8"/>
      <c r="Z26" s="18"/>
      <c r="AA26" s="18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s="7" customFormat="1" ht="14.25" customHeight="1">
      <c r="A27" s="30">
        <v>19</v>
      </c>
      <c r="B27" s="31" t="s">
        <v>73</v>
      </c>
      <c r="C27" s="31" t="s">
        <v>4</v>
      </c>
      <c r="D27" s="31" t="s">
        <v>36</v>
      </c>
      <c r="E27" s="31" t="s">
        <v>24</v>
      </c>
      <c r="F27" s="31" t="s">
        <v>61</v>
      </c>
      <c r="G27" s="31" t="s">
        <v>25</v>
      </c>
      <c r="H27" s="31" t="s">
        <v>21</v>
      </c>
      <c r="I27" s="31" t="s">
        <v>27</v>
      </c>
      <c r="J27" s="32" t="s">
        <v>99</v>
      </c>
      <c r="K27" s="34">
        <v>167.38</v>
      </c>
      <c r="L27" s="34">
        <v>174.59</v>
      </c>
      <c r="M27" s="34">
        <v>182.28</v>
      </c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8"/>
      <c r="Z27" s="18"/>
      <c r="AA27" s="18"/>
      <c r="AB27" s="18"/>
      <c r="AC27" s="18"/>
      <c r="AD27" s="18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s="7" customFormat="1" ht="15.75" customHeight="1">
      <c r="A28" s="30">
        <v>20</v>
      </c>
      <c r="B28" s="31" t="s">
        <v>20</v>
      </c>
      <c r="C28" s="31" t="s">
        <v>4</v>
      </c>
      <c r="D28" s="31" t="s">
        <v>30</v>
      </c>
      <c r="E28" s="31" t="s">
        <v>19</v>
      </c>
      <c r="F28" s="31" t="s">
        <v>20</v>
      </c>
      <c r="G28" s="31" t="s">
        <v>19</v>
      </c>
      <c r="H28" s="31" t="s">
        <v>21</v>
      </c>
      <c r="I28" s="31" t="s">
        <v>20</v>
      </c>
      <c r="J28" s="32" t="s">
        <v>29</v>
      </c>
      <c r="K28" s="34">
        <f>K29</f>
        <v>644</v>
      </c>
      <c r="L28" s="34">
        <f>L29</f>
        <v>644</v>
      </c>
      <c r="M28" s="34">
        <f aca="true" t="shared" si="0" ref="K28:M29">M29</f>
        <v>644</v>
      </c>
      <c r="N28" s="17"/>
      <c r="O28" s="17"/>
      <c r="P28" s="17"/>
      <c r="Q28" s="17"/>
      <c r="R28" s="17"/>
      <c r="S28" s="16"/>
      <c r="T28" s="16"/>
      <c r="U28" s="16"/>
      <c r="V28" s="16"/>
      <c r="W28" s="17"/>
      <c r="X28" s="17"/>
      <c r="Y28" s="18"/>
      <c r="Z28" s="18"/>
      <c r="AA28" s="18"/>
      <c r="AB28" s="18"/>
      <c r="AC28" s="18"/>
      <c r="AD28" s="18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7" customFormat="1" ht="33.75" customHeight="1">
      <c r="A29" s="30">
        <v>21</v>
      </c>
      <c r="B29" s="31" t="s">
        <v>73</v>
      </c>
      <c r="C29" s="31" t="s">
        <v>4</v>
      </c>
      <c r="D29" s="31" t="s">
        <v>30</v>
      </c>
      <c r="E29" s="31" t="s">
        <v>24</v>
      </c>
      <c r="F29" s="31" t="s">
        <v>20</v>
      </c>
      <c r="G29" s="31" t="s">
        <v>25</v>
      </c>
      <c r="H29" s="31" t="s">
        <v>21</v>
      </c>
      <c r="I29" s="31" t="s">
        <v>27</v>
      </c>
      <c r="J29" s="35" t="s">
        <v>102</v>
      </c>
      <c r="K29" s="34">
        <f t="shared" si="0"/>
        <v>644</v>
      </c>
      <c r="L29" s="34">
        <f t="shared" si="0"/>
        <v>644</v>
      </c>
      <c r="M29" s="34">
        <f t="shared" si="0"/>
        <v>644</v>
      </c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8"/>
      <c r="Z29" s="18"/>
      <c r="AA29" s="18"/>
      <c r="AB29" s="18"/>
      <c r="AC29" s="18"/>
      <c r="AD29" s="18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7" customFormat="1" ht="48" customHeight="1">
      <c r="A30" s="30">
        <v>22</v>
      </c>
      <c r="B30" s="31" t="s">
        <v>73</v>
      </c>
      <c r="C30" s="31" t="s">
        <v>4</v>
      </c>
      <c r="D30" s="31" t="s">
        <v>30</v>
      </c>
      <c r="E30" s="31" t="s">
        <v>24</v>
      </c>
      <c r="F30" s="31" t="s">
        <v>61</v>
      </c>
      <c r="G30" s="31" t="s">
        <v>25</v>
      </c>
      <c r="H30" s="31" t="s">
        <v>21</v>
      </c>
      <c r="I30" s="31" t="s">
        <v>27</v>
      </c>
      <c r="J30" s="35" t="s">
        <v>103</v>
      </c>
      <c r="K30" s="34">
        <v>644</v>
      </c>
      <c r="L30" s="34">
        <v>644</v>
      </c>
      <c r="M30" s="34">
        <v>644</v>
      </c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8"/>
      <c r="Z30" s="18"/>
      <c r="AA30" s="18"/>
      <c r="AB30" s="18"/>
      <c r="AC30" s="18"/>
      <c r="AD30" s="18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7" customFormat="1" ht="34.5" customHeight="1">
      <c r="A31" s="30">
        <v>23</v>
      </c>
      <c r="B31" s="31" t="s">
        <v>20</v>
      </c>
      <c r="C31" s="31" t="s">
        <v>4</v>
      </c>
      <c r="D31" s="31" t="s">
        <v>33</v>
      </c>
      <c r="E31" s="31" t="s">
        <v>19</v>
      </c>
      <c r="F31" s="31" t="s">
        <v>20</v>
      </c>
      <c r="G31" s="31" t="s">
        <v>19</v>
      </c>
      <c r="H31" s="31" t="s">
        <v>21</v>
      </c>
      <c r="I31" s="31" t="s">
        <v>20</v>
      </c>
      <c r="J31" s="32" t="s">
        <v>32</v>
      </c>
      <c r="K31" s="33">
        <f>K32</f>
        <v>2132</v>
      </c>
      <c r="L31" s="33">
        <f>L32</f>
        <v>2192</v>
      </c>
      <c r="M31" s="33">
        <f>M32</f>
        <v>2252</v>
      </c>
      <c r="N31" s="17"/>
      <c r="O31" s="17"/>
      <c r="P31" s="17"/>
      <c r="Q31" s="17"/>
      <c r="R31" s="17"/>
      <c r="S31" s="16"/>
      <c r="T31" s="16"/>
      <c r="U31" s="16"/>
      <c r="V31" s="16"/>
      <c r="W31" s="17"/>
      <c r="X31" s="17"/>
      <c r="Y31" s="18"/>
      <c r="Z31" s="18"/>
      <c r="AA31" s="18"/>
      <c r="AB31" s="18"/>
      <c r="AC31" s="18"/>
      <c r="AD31" s="18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s="7" customFormat="1" ht="84" customHeight="1">
      <c r="A32" s="30">
        <v>24</v>
      </c>
      <c r="B32" s="31" t="s">
        <v>20</v>
      </c>
      <c r="C32" s="31" t="s">
        <v>4</v>
      </c>
      <c r="D32" s="31" t="s">
        <v>33</v>
      </c>
      <c r="E32" s="31" t="s">
        <v>36</v>
      </c>
      <c r="F32" s="31" t="s">
        <v>20</v>
      </c>
      <c r="G32" s="31" t="s">
        <v>19</v>
      </c>
      <c r="H32" s="31" t="s">
        <v>21</v>
      </c>
      <c r="I32" s="31" t="s">
        <v>34</v>
      </c>
      <c r="J32" s="35" t="s">
        <v>185</v>
      </c>
      <c r="K32" s="33">
        <f>K33+K36+K39</f>
        <v>2132</v>
      </c>
      <c r="L32" s="33">
        <f>L33+L36+L39</f>
        <v>2192</v>
      </c>
      <c r="M32" s="33">
        <f>M33+M36+M39</f>
        <v>2252</v>
      </c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8"/>
      <c r="Z32" s="18"/>
      <c r="AA32" s="18"/>
      <c r="AB32" s="18"/>
      <c r="AC32" s="18"/>
      <c r="AD32" s="18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s="7" customFormat="1" ht="66.75" customHeight="1">
      <c r="A33" s="30">
        <v>25</v>
      </c>
      <c r="B33" s="31" t="s">
        <v>20</v>
      </c>
      <c r="C33" s="31" t="s">
        <v>4</v>
      </c>
      <c r="D33" s="31" t="s">
        <v>33</v>
      </c>
      <c r="E33" s="31" t="s">
        <v>36</v>
      </c>
      <c r="F33" s="31" t="s">
        <v>61</v>
      </c>
      <c r="G33" s="31" t="s">
        <v>19</v>
      </c>
      <c r="H33" s="31" t="s">
        <v>21</v>
      </c>
      <c r="I33" s="31" t="s">
        <v>34</v>
      </c>
      <c r="J33" s="35" t="s">
        <v>184</v>
      </c>
      <c r="K33" s="33">
        <f aca="true" t="shared" si="1" ref="K33:M34">K34</f>
        <v>1450</v>
      </c>
      <c r="L33" s="33">
        <f t="shared" si="1"/>
        <v>1500</v>
      </c>
      <c r="M33" s="33">
        <f t="shared" si="1"/>
        <v>1550</v>
      </c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8"/>
      <c r="Z33" s="18"/>
      <c r="AA33" s="18"/>
      <c r="AB33" s="18"/>
      <c r="AC33" s="18"/>
      <c r="AD33" s="18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7" customFormat="1" ht="82.5" customHeight="1">
      <c r="A34" s="30">
        <v>26</v>
      </c>
      <c r="B34" s="31" t="s">
        <v>20</v>
      </c>
      <c r="C34" s="31" t="s">
        <v>4</v>
      </c>
      <c r="D34" s="31" t="s">
        <v>33</v>
      </c>
      <c r="E34" s="31" t="s">
        <v>36</v>
      </c>
      <c r="F34" s="31" t="s">
        <v>65</v>
      </c>
      <c r="G34" s="31" t="s">
        <v>36</v>
      </c>
      <c r="H34" s="31" t="s">
        <v>21</v>
      </c>
      <c r="I34" s="31" t="s">
        <v>34</v>
      </c>
      <c r="J34" s="35" t="s">
        <v>182</v>
      </c>
      <c r="K34" s="33">
        <f t="shared" si="1"/>
        <v>1450</v>
      </c>
      <c r="L34" s="33">
        <f t="shared" si="1"/>
        <v>1500</v>
      </c>
      <c r="M34" s="33">
        <f t="shared" si="1"/>
        <v>1550</v>
      </c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7" customFormat="1" ht="83.25" customHeight="1">
      <c r="A35" s="30">
        <v>27</v>
      </c>
      <c r="B35" s="31" t="s">
        <v>105</v>
      </c>
      <c r="C35" s="31" t="s">
        <v>4</v>
      </c>
      <c r="D35" s="31" t="s">
        <v>33</v>
      </c>
      <c r="E35" s="31" t="s">
        <v>36</v>
      </c>
      <c r="F35" s="31" t="s">
        <v>65</v>
      </c>
      <c r="G35" s="31" t="s">
        <v>36</v>
      </c>
      <c r="H35" s="31" t="s">
        <v>21</v>
      </c>
      <c r="I35" s="31" t="s">
        <v>34</v>
      </c>
      <c r="J35" s="35" t="s">
        <v>183</v>
      </c>
      <c r="K35" s="34">
        <v>1450</v>
      </c>
      <c r="L35" s="34">
        <v>1500</v>
      </c>
      <c r="M35" s="34">
        <v>1550</v>
      </c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7"/>
      <c r="Y35" s="18"/>
      <c r="Z35" s="18"/>
      <c r="AA35" s="18"/>
      <c r="AB35" s="18"/>
      <c r="AC35" s="18"/>
      <c r="AD35" s="18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7" customFormat="1" ht="68.25" customHeight="1">
      <c r="A36" s="30">
        <v>28</v>
      </c>
      <c r="B36" s="31" t="s">
        <v>20</v>
      </c>
      <c r="C36" s="31" t="s">
        <v>4</v>
      </c>
      <c r="D36" s="31" t="s">
        <v>33</v>
      </c>
      <c r="E36" s="31" t="s">
        <v>36</v>
      </c>
      <c r="F36" s="31" t="s">
        <v>35</v>
      </c>
      <c r="G36" s="31" t="s">
        <v>19</v>
      </c>
      <c r="H36" s="31" t="s">
        <v>21</v>
      </c>
      <c r="I36" s="31" t="s">
        <v>34</v>
      </c>
      <c r="J36" s="35" t="s">
        <v>186</v>
      </c>
      <c r="K36" s="33">
        <f aca="true" t="shared" si="2" ref="K36:M37">K37</f>
        <v>180</v>
      </c>
      <c r="L36" s="33">
        <f t="shared" si="2"/>
        <v>190</v>
      </c>
      <c r="M36" s="33">
        <f t="shared" si="2"/>
        <v>200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8"/>
      <c r="Z36" s="18"/>
      <c r="AA36" s="18"/>
      <c r="AB36" s="18"/>
      <c r="AC36" s="18"/>
      <c r="AD36" s="18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7" customFormat="1" ht="72" customHeight="1">
      <c r="A37" s="30">
        <v>29</v>
      </c>
      <c r="B37" s="31" t="s">
        <v>20</v>
      </c>
      <c r="C37" s="31" t="s">
        <v>4</v>
      </c>
      <c r="D37" s="31" t="s">
        <v>33</v>
      </c>
      <c r="E37" s="31" t="s">
        <v>36</v>
      </c>
      <c r="F37" s="31" t="s">
        <v>77</v>
      </c>
      <c r="G37" s="31" t="s">
        <v>36</v>
      </c>
      <c r="H37" s="31" t="s">
        <v>21</v>
      </c>
      <c r="I37" s="31" t="s">
        <v>34</v>
      </c>
      <c r="J37" s="35" t="s">
        <v>187</v>
      </c>
      <c r="K37" s="33">
        <f t="shared" si="2"/>
        <v>180</v>
      </c>
      <c r="L37" s="33">
        <f t="shared" si="2"/>
        <v>190</v>
      </c>
      <c r="M37" s="33">
        <f t="shared" si="2"/>
        <v>200</v>
      </c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7"/>
      <c r="Y37" s="18"/>
      <c r="Z37" s="18"/>
      <c r="AA37" s="18"/>
      <c r="AB37" s="18"/>
      <c r="AC37" s="18"/>
      <c r="AD37" s="18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s="7" customFormat="1" ht="63.75" customHeight="1">
      <c r="A38" s="30">
        <v>30</v>
      </c>
      <c r="B38" s="31" t="s">
        <v>105</v>
      </c>
      <c r="C38" s="31" t="s">
        <v>4</v>
      </c>
      <c r="D38" s="31" t="s">
        <v>33</v>
      </c>
      <c r="E38" s="31" t="s">
        <v>36</v>
      </c>
      <c r="F38" s="31" t="s">
        <v>77</v>
      </c>
      <c r="G38" s="31" t="s">
        <v>36</v>
      </c>
      <c r="H38" s="31" t="s">
        <v>21</v>
      </c>
      <c r="I38" s="31" t="s">
        <v>34</v>
      </c>
      <c r="J38" s="35" t="s">
        <v>107</v>
      </c>
      <c r="K38" s="34">
        <v>180</v>
      </c>
      <c r="L38" s="34">
        <v>190</v>
      </c>
      <c r="M38" s="34">
        <v>200</v>
      </c>
      <c r="N38" s="17"/>
      <c r="O38" s="17"/>
      <c r="P38" s="17"/>
      <c r="Q38" s="17"/>
      <c r="R38" s="17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s="7" customFormat="1" ht="38.25" customHeight="1">
      <c r="A39" s="30">
        <v>31</v>
      </c>
      <c r="B39" s="31" t="s">
        <v>20</v>
      </c>
      <c r="C39" s="31" t="s">
        <v>4</v>
      </c>
      <c r="D39" s="31" t="s">
        <v>33</v>
      </c>
      <c r="E39" s="31" t="s">
        <v>36</v>
      </c>
      <c r="F39" s="31" t="s">
        <v>67</v>
      </c>
      <c r="G39" s="31" t="s">
        <v>19</v>
      </c>
      <c r="H39" s="31" t="s">
        <v>21</v>
      </c>
      <c r="I39" s="31" t="s">
        <v>34</v>
      </c>
      <c r="J39" s="35" t="s">
        <v>188</v>
      </c>
      <c r="K39" s="33">
        <f aca="true" t="shared" si="3" ref="K39:M40">K40</f>
        <v>502</v>
      </c>
      <c r="L39" s="33">
        <f t="shared" si="3"/>
        <v>502</v>
      </c>
      <c r="M39" s="33">
        <f t="shared" si="3"/>
        <v>502</v>
      </c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8"/>
      <c r="Z39" s="18"/>
      <c r="AA39" s="18"/>
      <c r="AB39" s="18"/>
      <c r="AC39" s="18"/>
      <c r="AD39" s="18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7" customFormat="1" ht="34.5" customHeight="1">
      <c r="A40" s="30">
        <v>32</v>
      </c>
      <c r="B40" s="31" t="s">
        <v>20</v>
      </c>
      <c r="C40" s="31" t="s">
        <v>4</v>
      </c>
      <c r="D40" s="31" t="s">
        <v>33</v>
      </c>
      <c r="E40" s="31" t="s">
        <v>36</v>
      </c>
      <c r="F40" s="31" t="s">
        <v>66</v>
      </c>
      <c r="G40" s="31" t="s">
        <v>36</v>
      </c>
      <c r="H40" s="31" t="s">
        <v>21</v>
      </c>
      <c r="I40" s="31" t="s">
        <v>34</v>
      </c>
      <c r="J40" s="35" t="s">
        <v>189</v>
      </c>
      <c r="K40" s="33">
        <f t="shared" si="3"/>
        <v>502</v>
      </c>
      <c r="L40" s="33">
        <f t="shared" si="3"/>
        <v>502</v>
      </c>
      <c r="M40" s="33">
        <f t="shared" si="3"/>
        <v>502</v>
      </c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8"/>
      <c r="Z40" s="18"/>
      <c r="AA40" s="18"/>
      <c r="AB40" s="18"/>
      <c r="AC40" s="18"/>
      <c r="AD40" s="18"/>
      <c r="AE40" s="18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7" customFormat="1" ht="36.75" customHeight="1">
      <c r="A41" s="30">
        <v>33</v>
      </c>
      <c r="B41" s="31" t="s">
        <v>105</v>
      </c>
      <c r="C41" s="31" t="s">
        <v>4</v>
      </c>
      <c r="D41" s="31" t="s">
        <v>33</v>
      </c>
      <c r="E41" s="31" t="s">
        <v>36</v>
      </c>
      <c r="F41" s="31" t="s">
        <v>66</v>
      </c>
      <c r="G41" s="31" t="s">
        <v>36</v>
      </c>
      <c r="H41" s="31" t="s">
        <v>21</v>
      </c>
      <c r="I41" s="31" t="s">
        <v>34</v>
      </c>
      <c r="J41" s="35" t="s">
        <v>108</v>
      </c>
      <c r="K41" s="34">
        <v>502</v>
      </c>
      <c r="L41" s="34">
        <v>502</v>
      </c>
      <c r="M41" s="34">
        <v>502</v>
      </c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7"/>
      <c r="Y41" s="18"/>
      <c r="Z41" s="18"/>
      <c r="AA41" s="18"/>
      <c r="AB41" s="18"/>
      <c r="AC41" s="18"/>
      <c r="AD41" s="18"/>
      <c r="AE41" s="18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7" customFormat="1" ht="13.5" customHeight="1">
      <c r="A42" s="30">
        <v>34</v>
      </c>
      <c r="B42" s="31" t="s">
        <v>20</v>
      </c>
      <c r="C42" s="31" t="s">
        <v>4</v>
      </c>
      <c r="D42" s="31" t="s">
        <v>39</v>
      </c>
      <c r="E42" s="31" t="s">
        <v>19</v>
      </c>
      <c r="F42" s="31" t="s">
        <v>20</v>
      </c>
      <c r="G42" s="31" t="s">
        <v>19</v>
      </c>
      <c r="H42" s="31" t="s">
        <v>21</v>
      </c>
      <c r="I42" s="31" t="s">
        <v>20</v>
      </c>
      <c r="J42" s="35" t="s">
        <v>38</v>
      </c>
      <c r="K42" s="34">
        <f>K43</f>
        <v>169.82</v>
      </c>
      <c r="L42" s="34">
        <f>L43</f>
        <v>170.85</v>
      </c>
      <c r="M42" s="34">
        <f>M43</f>
        <v>170.85</v>
      </c>
      <c r="N42" s="17"/>
      <c r="O42" s="17"/>
      <c r="P42" s="17"/>
      <c r="Q42" s="17"/>
      <c r="R42" s="17"/>
      <c r="S42" s="16"/>
      <c r="T42" s="16"/>
      <c r="U42" s="16"/>
      <c r="V42" s="16"/>
      <c r="W42" s="17"/>
      <c r="X42" s="17"/>
      <c r="Y42" s="18"/>
      <c r="Z42" s="18"/>
      <c r="AA42" s="18"/>
      <c r="AB42" s="18"/>
      <c r="AC42" s="18"/>
      <c r="AD42" s="18"/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s="7" customFormat="1" ht="27" customHeight="1">
      <c r="A43" s="30">
        <v>35</v>
      </c>
      <c r="B43" s="31" t="s">
        <v>81</v>
      </c>
      <c r="C43" s="31" t="s">
        <v>4</v>
      </c>
      <c r="D43" s="31" t="s">
        <v>39</v>
      </c>
      <c r="E43" s="31" t="s">
        <v>25</v>
      </c>
      <c r="F43" s="31" t="s">
        <v>20</v>
      </c>
      <c r="G43" s="31" t="s">
        <v>25</v>
      </c>
      <c r="H43" s="31" t="s">
        <v>21</v>
      </c>
      <c r="I43" s="31" t="s">
        <v>34</v>
      </c>
      <c r="J43" s="35" t="s">
        <v>80</v>
      </c>
      <c r="K43" s="34">
        <f>K44+K45+K46</f>
        <v>169.82</v>
      </c>
      <c r="L43" s="34">
        <f>L44+L45+L46</f>
        <v>170.85</v>
      </c>
      <c r="M43" s="34">
        <f>M44+M45+M46</f>
        <v>170.85</v>
      </c>
      <c r="N43" s="17"/>
      <c r="O43" s="17"/>
      <c r="P43" s="17"/>
      <c r="Q43" s="17"/>
      <c r="R43" s="17"/>
      <c r="S43" s="16"/>
      <c r="T43" s="16"/>
      <c r="U43" s="16"/>
      <c r="V43" s="16"/>
      <c r="W43" s="17"/>
      <c r="X43" s="17"/>
      <c r="Y43" s="18"/>
      <c r="Z43" s="18"/>
      <c r="AA43" s="18"/>
      <c r="AB43" s="18"/>
      <c r="AC43" s="18"/>
      <c r="AD43" s="18"/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s="7" customFormat="1" ht="27" customHeight="1">
      <c r="A44" s="30">
        <v>36</v>
      </c>
      <c r="B44" s="31" t="s">
        <v>81</v>
      </c>
      <c r="C44" s="31" t="s">
        <v>4</v>
      </c>
      <c r="D44" s="31" t="s">
        <v>39</v>
      </c>
      <c r="E44" s="31" t="s">
        <v>25</v>
      </c>
      <c r="F44" s="31" t="s">
        <v>61</v>
      </c>
      <c r="G44" s="31" t="s">
        <v>25</v>
      </c>
      <c r="H44" s="31" t="s">
        <v>21</v>
      </c>
      <c r="I44" s="31" t="s">
        <v>34</v>
      </c>
      <c r="J44" s="35" t="s">
        <v>82</v>
      </c>
      <c r="K44" s="34">
        <v>9.11</v>
      </c>
      <c r="L44" s="34">
        <v>9.11</v>
      </c>
      <c r="M44" s="34">
        <v>9.11</v>
      </c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8"/>
      <c r="Z44" s="18"/>
      <c r="AA44" s="18"/>
      <c r="AB44" s="18"/>
      <c r="AC44" s="18"/>
      <c r="AD44" s="18"/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s="7" customFormat="1" ht="27" customHeight="1">
      <c r="A45" s="30">
        <v>37</v>
      </c>
      <c r="B45" s="31" t="s">
        <v>81</v>
      </c>
      <c r="C45" s="31" t="s">
        <v>4</v>
      </c>
      <c r="D45" s="31" t="s">
        <v>39</v>
      </c>
      <c r="E45" s="31" t="s">
        <v>25</v>
      </c>
      <c r="F45" s="31" t="s">
        <v>37</v>
      </c>
      <c r="G45" s="31" t="s">
        <v>25</v>
      </c>
      <c r="H45" s="31" t="s">
        <v>21</v>
      </c>
      <c r="I45" s="31" t="s">
        <v>34</v>
      </c>
      <c r="J45" s="35" t="s">
        <v>83</v>
      </c>
      <c r="K45" s="34">
        <v>0.3</v>
      </c>
      <c r="L45" s="34">
        <v>0.3</v>
      </c>
      <c r="M45" s="34">
        <v>0.3</v>
      </c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17"/>
      <c r="Y45" s="18"/>
      <c r="Z45" s="18"/>
      <c r="AA45" s="18"/>
      <c r="AB45" s="18"/>
      <c r="AC45" s="18"/>
      <c r="AD45" s="18"/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7" customFormat="1" ht="27" customHeight="1">
      <c r="A46" s="30">
        <v>38</v>
      </c>
      <c r="B46" s="31" t="s">
        <v>81</v>
      </c>
      <c r="C46" s="31" t="s">
        <v>4</v>
      </c>
      <c r="D46" s="31" t="s">
        <v>39</v>
      </c>
      <c r="E46" s="31" t="s">
        <v>25</v>
      </c>
      <c r="F46" s="31" t="s">
        <v>68</v>
      </c>
      <c r="G46" s="31" t="s">
        <v>25</v>
      </c>
      <c r="H46" s="31" t="s">
        <v>21</v>
      </c>
      <c r="I46" s="31" t="s">
        <v>34</v>
      </c>
      <c r="J46" s="35" t="s">
        <v>84</v>
      </c>
      <c r="K46" s="33">
        <f>K47+K48</f>
        <v>160.41</v>
      </c>
      <c r="L46" s="33">
        <f>L47+L48</f>
        <v>161.44</v>
      </c>
      <c r="M46" s="33">
        <f>M47+M48</f>
        <v>161.44</v>
      </c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7"/>
      <c r="Y46" s="18"/>
      <c r="Z46" s="18"/>
      <c r="AA46" s="18"/>
      <c r="AB46" s="18"/>
      <c r="AC46" s="18"/>
      <c r="AD46" s="18"/>
      <c r="AE46" s="18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7" customFormat="1" ht="27" customHeight="1">
      <c r="A47" s="30">
        <v>39</v>
      </c>
      <c r="B47" s="31" t="s">
        <v>81</v>
      </c>
      <c r="C47" s="31" t="s">
        <v>4</v>
      </c>
      <c r="D47" s="31" t="s">
        <v>39</v>
      </c>
      <c r="E47" s="31" t="s">
        <v>25</v>
      </c>
      <c r="F47" s="31" t="s">
        <v>200</v>
      </c>
      <c r="G47" s="31" t="s">
        <v>25</v>
      </c>
      <c r="H47" s="31" t="s">
        <v>21</v>
      </c>
      <c r="I47" s="31" t="s">
        <v>34</v>
      </c>
      <c r="J47" s="35" t="s">
        <v>202</v>
      </c>
      <c r="K47" s="34">
        <v>159.32</v>
      </c>
      <c r="L47" s="34">
        <v>159.32</v>
      </c>
      <c r="M47" s="34">
        <v>159.32</v>
      </c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8"/>
      <c r="Z47" s="18"/>
      <c r="AA47" s="18"/>
      <c r="AB47" s="18"/>
      <c r="AC47" s="18"/>
      <c r="AD47" s="18"/>
      <c r="AE47" s="18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s="7" customFormat="1" ht="27" customHeight="1">
      <c r="A48" s="30">
        <v>40</v>
      </c>
      <c r="B48" s="31" t="s">
        <v>81</v>
      </c>
      <c r="C48" s="31" t="s">
        <v>4</v>
      </c>
      <c r="D48" s="31" t="s">
        <v>39</v>
      </c>
      <c r="E48" s="31" t="s">
        <v>25</v>
      </c>
      <c r="F48" s="31" t="s">
        <v>201</v>
      </c>
      <c r="G48" s="31" t="s">
        <v>25</v>
      </c>
      <c r="H48" s="31" t="s">
        <v>21</v>
      </c>
      <c r="I48" s="31" t="s">
        <v>34</v>
      </c>
      <c r="J48" s="35" t="s">
        <v>203</v>
      </c>
      <c r="K48" s="34">
        <v>1.09</v>
      </c>
      <c r="L48" s="34">
        <v>2.12</v>
      </c>
      <c r="M48" s="34">
        <v>2.12</v>
      </c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8"/>
      <c r="Z48" s="18"/>
      <c r="AA48" s="18"/>
      <c r="AB48" s="18"/>
      <c r="AC48" s="18"/>
      <c r="AD48" s="18"/>
      <c r="AE48" s="18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s="7" customFormat="1" ht="36" customHeight="1">
      <c r="A49" s="30">
        <v>41</v>
      </c>
      <c r="B49" s="31" t="s">
        <v>20</v>
      </c>
      <c r="C49" s="31" t="s">
        <v>4</v>
      </c>
      <c r="D49" s="31" t="s">
        <v>41</v>
      </c>
      <c r="E49" s="31" t="s">
        <v>19</v>
      </c>
      <c r="F49" s="31" t="s">
        <v>20</v>
      </c>
      <c r="G49" s="31" t="s">
        <v>19</v>
      </c>
      <c r="H49" s="31" t="s">
        <v>21</v>
      </c>
      <c r="I49" s="31" t="s">
        <v>20</v>
      </c>
      <c r="J49" s="35" t="s">
        <v>40</v>
      </c>
      <c r="K49" s="34">
        <f aca="true" t="shared" si="4" ref="K49:M50">K50</f>
        <v>2662.5</v>
      </c>
      <c r="L49" s="34">
        <f t="shared" si="4"/>
        <v>310</v>
      </c>
      <c r="M49" s="34">
        <f t="shared" si="4"/>
        <v>320</v>
      </c>
      <c r="N49" s="17"/>
      <c r="O49" s="17"/>
      <c r="P49" s="17"/>
      <c r="Q49" s="17"/>
      <c r="R49" s="17"/>
      <c r="S49" s="16"/>
      <c r="T49" s="16"/>
      <c r="U49" s="16"/>
      <c r="V49" s="16"/>
      <c r="W49" s="17"/>
      <c r="X49" s="17"/>
      <c r="Y49" s="18"/>
      <c r="Z49" s="18"/>
      <c r="AA49" s="18"/>
      <c r="AB49" s="18"/>
      <c r="AC49" s="18"/>
      <c r="AD49" s="18"/>
      <c r="AE49" s="18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7" customFormat="1" ht="25.5" customHeight="1">
      <c r="A50" s="30">
        <v>42</v>
      </c>
      <c r="B50" s="31" t="s">
        <v>20</v>
      </c>
      <c r="C50" s="31" t="s">
        <v>4</v>
      </c>
      <c r="D50" s="31" t="s">
        <v>41</v>
      </c>
      <c r="E50" s="31" t="s">
        <v>28</v>
      </c>
      <c r="F50" s="31" t="s">
        <v>20</v>
      </c>
      <c r="G50" s="31" t="s">
        <v>19</v>
      </c>
      <c r="H50" s="31" t="s">
        <v>21</v>
      </c>
      <c r="I50" s="31" t="s">
        <v>42</v>
      </c>
      <c r="J50" s="35" t="s">
        <v>43</v>
      </c>
      <c r="K50" s="33">
        <f t="shared" si="4"/>
        <v>2662.5</v>
      </c>
      <c r="L50" s="33">
        <f t="shared" si="4"/>
        <v>310</v>
      </c>
      <c r="M50" s="33">
        <f t="shared" si="4"/>
        <v>320</v>
      </c>
      <c r="N50" s="17"/>
      <c r="O50" s="17"/>
      <c r="P50" s="17"/>
      <c r="Q50" s="17"/>
      <c r="R50" s="17"/>
      <c r="S50" s="16"/>
      <c r="T50" s="16"/>
      <c r="U50" s="16"/>
      <c r="V50" s="16"/>
      <c r="W50" s="17"/>
      <c r="X50" s="17"/>
      <c r="Y50" s="18"/>
      <c r="Z50" s="18"/>
      <c r="AA50" s="18"/>
      <c r="AB50" s="18"/>
      <c r="AC50" s="18"/>
      <c r="AD50" s="18"/>
      <c r="AE50" s="18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7" customFormat="1" ht="33.75" customHeight="1">
      <c r="A51" s="30">
        <v>43</v>
      </c>
      <c r="B51" s="31" t="s">
        <v>20</v>
      </c>
      <c r="C51" s="31" t="s">
        <v>4</v>
      </c>
      <c r="D51" s="31" t="s">
        <v>41</v>
      </c>
      <c r="E51" s="31" t="s">
        <v>28</v>
      </c>
      <c r="F51" s="31" t="s">
        <v>44</v>
      </c>
      <c r="G51" s="31" t="s">
        <v>19</v>
      </c>
      <c r="H51" s="31" t="s">
        <v>21</v>
      </c>
      <c r="I51" s="31" t="s">
        <v>42</v>
      </c>
      <c r="J51" s="35" t="s">
        <v>190</v>
      </c>
      <c r="K51" s="33">
        <f aca="true" t="shared" si="5" ref="K51:M52">K52</f>
        <v>2662.5</v>
      </c>
      <c r="L51" s="33">
        <f t="shared" si="5"/>
        <v>310</v>
      </c>
      <c r="M51" s="33">
        <f t="shared" si="5"/>
        <v>320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8"/>
      <c r="Z51" s="18"/>
      <c r="AA51" s="18"/>
      <c r="AB51" s="18"/>
      <c r="AC51" s="18"/>
      <c r="AD51" s="18"/>
      <c r="AE51" s="18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s="7" customFormat="1" ht="35.25" customHeight="1">
      <c r="A52" s="30">
        <v>44</v>
      </c>
      <c r="B52" s="31" t="s">
        <v>20</v>
      </c>
      <c r="C52" s="31" t="s">
        <v>4</v>
      </c>
      <c r="D52" s="31" t="s">
        <v>41</v>
      </c>
      <c r="E52" s="31" t="s">
        <v>28</v>
      </c>
      <c r="F52" s="31" t="s">
        <v>109</v>
      </c>
      <c r="G52" s="31" t="s">
        <v>36</v>
      </c>
      <c r="H52" s="31" t="s">
        <v>21</v>
      </c>
      <c r="I52" s="31" t="s">
        <v>42</v>
      </c>
      <c r="J52" s="35" t="s">
        <v>191</v>
      </c>
      <c r="K52" s="33">
        <f t="shared" si="5"/>
        <v>2662.5</v>
      </c>
      <c r="L52" s="33">
        <f t="shared" si="5"/>
        <v>310</v>
      </c>
      <c r="M52" s="33">
        <f t="shared" si="5"/>
        <v>320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8"/>
      <c r="Z52" s="18"/>
      <c r="AA52" s="18"/>
      <c r="AB52" s="18"/>
      <c r="AC52" s="18"/>
      <c r="AD52" s="18"/>
      <c r="AE52" s="18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7" customFormat="1" ht="34.5" customHeight="1">
      <c r="A53" s="30">
        <v>45</v>
      </c>
      <c r="B53" s="31" t="s">
        <v>105</v>
      </c>
      <c r="C53" s="31" t="s">
        <v>4</v>
      </c>
      <c r="D53" s="31" t="s">
        <v>41</v>
      </c>
      <c r="E53" s="31" t="s">
        <v>28</v>
      </c>
      <c r="F53" s="31" t="s">
        <v>109</v>
      </c>
      <c r="G53" s="31" t="s">
        <v>36</v>
      </c>
      <c r="H53" s="31" t="s">
        <v>21</v>
      </c>
      <c r="I53" s="31" t="s">
        <v>42</v>
      </c>
      <c r="J53" s="35" t="s">
        <v>191</v>
      </c>
      <c r="K53" s="34">
        <v>2662.5</v>
      </c>
      <c r="L53" s="34">
        <v>310</v>
      </c>
      <c r="M53" s="34">
        <v>320</v>
      </c>
      <c r="N53" s="17"/>
      <c r="O53" s="17"/>
      <c r="P53" s="17"/>
      <c r="Q53" s="17"/>
      <c r="R53" s="17"/>
      <c r="S53" s="16"/>
      <c r="T53" s="16"/>
      <c r="U53" s="16"/>
      <c r="V53" s="16"/>
      <c r="W53" s="17"/>
      <c r="X53" s="17"/>
      <c r="Y53" s="18"/>
      <c r="Z53" s="18"/>
      <c r="AA53" s="18"/>
      <c r="AB53" s="18"/>
      <c r="AC53" s="18"/>
      <c r="AD53" s="18"/>
      <c r="AE53" s="18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s="7" customFormat="1" ht="32.25" customHeight="1">
      <c r="A54" s="30">
        <v>46</v>
      </c>
      <c r="B54" s="31" t="s">
        <v>20</v>
      </c>
      <c r="C54" s="31" t="s">
        <v>4</v>
      </c>
      <c r="D54" s="31" t="s">
        <v>46</v>
      </c>
      <c r="E54" s="31" t="s">
        <v>19</v>
      </c>
      <c r="F54" s="31" t="s">
        <v>20</v>
      </c>
      <c r="G54" s="31" t="s">
        <v>19</v>
      </c>
      <c r="H54" s="31" t="s">
        <v>21</v>
      </c>
      <c r="I54" s="31" t="s">
        <v>20</v>
      </c>
      <c r="J54" s="32" t="s">
        <v>45</v>
      </c>
      <c r="K54" s="33">
        <f>K55+K59</f>
        <v>265</v>
      </c>
      <c r="L54" s="33">
        <f>L55+L59</f>
        <v>265</v>
      </c>
      <c r="M54" s="33">
        <f>M55+M59</f>
        <v>265</v>
      </c>
      <c r="N54" s="17"/>
      <c r="O54" s="17"/>
      <c r="P54" s="17"/>
      <c r="Q54" s="17"/>
      <c r="R54" s="17"/>
      <c r="S54" s="16"/>
      <c r="T54" s="16"/>
      <c r="U54" s="16"/>
      <c r="V54" s="16"/>
      <c r="W54" s="17"/>
      <c r="X54" s="17"/>
      <c r="Y54" s="18"/>
      <c r="Z54" s="18"/>
      <c r="AA54" s="18"/>
      <c r="AB54" s="18"/>
      <c r="AC54" s="18"/>
      <c r="AD54" s="18"/>
      <c r="AE54" s="18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7" customFormat="1" ht="85.5" customHeight="1">
      <c r="A55" s="30">
        <v>47</v>
      </c>
      <c r="B55" s="31" t="s">
        <v>20</v>
      </c>
      <c r="C55" s="31" t="s">
        <v>4</v>
      </c>
      <c r="D55" s="31" t="s">
        <v>46</v>
      </c>
      <c r="E55" s="31" t="s">
        <v>28</v>
      </c>
      <c r="F55" s="31" t="s">
        <v>20</v>
      </c>
      <c r="G55" s="31" t="s">
        <v>19</v>
      </c>
      <c r="H55" s="31" t="s">
        <v>21</v>
      </c>
      <c r="I55" s="31" t="s">
        <v>20</v>
      </c>
      <c r="J55" s="35" t="s">
        <v>192</v>
      </c>
      <c r="K55" s="34">
        <f aca="true" t="shared" si="6" ref="K55:M57">K56</f>
        <v>150</v>
      </c>
      <c r="L55" s="34">
        <f t="shared" si="6"/>
        <v>150</v>
      </c>
      <c r="M55" s="34">
        <f t="shared" si="6"/>
        <v>150</v>
      </c>
      <c r="N55" s="17"/>
      <c r="O55" s="17"/>
      <c r="P55" s="17"/>
      <c r="Q55" s="17"/>
      <c r="R55" s="17"/>
      <c r="S55" s="16"/>
      <c r="T55" s="16"/>
      <c r="U55" s="16"/>
      <c r="V55" s="16"/>
      <c r="W55" s="17"/>
      <c r="X55" s="17"/>
      <c r="Y55" s="18"/>
      <c r="Z55" s="18"/>
      <c r="AA55" s="18"/>
      <c r="AB55" s="18"/>
      <c r="AC55" s="18"/>
      <c r="AD55" s="18"/>
      <c r="AE55" s="18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s="7" customFormat="1" ht="81.75" customHeight="1">
      <c r="A56" s="30">
        <v>48</v>
      </c>
      <c r="B56" s="31" t="s">
        <v>20</v>
      </c>
      <c r="C56" s="31" t="s">
        <v>4</v>
      </c>
      <c r="D56" s="31" t="s">
        <v>46</v>
      </c>
      <c r="E56" s="31" t="s">
        <v>28</v>
      </c>
      <c r="F56" s="31" t="s">
        <v>63</v>
      </c>
      <c r="G56" s="31" t="s">
        <v>36</v>
      </c>
      <c r="H56" s="31" t="s">
        <v>21</v>
      </c>
      <c r="I56" s="31" t="s">
        <v>59</v>
      </c>
      <c r="J56" s="35" t="s">
        <v>193</v>
      </c>
      <c r="K56" s="33">
        <f t="shared" si="6"/>
        <v>150</v>
      </c>
      <c r="L56" s="33">
        <f t="shared" si="6"/>
        <v>150</v>
      </c>
      <c r="M56" s="33">
        <f t="shared" si="6"/>
        <v>150</v>
      </c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8"/>
      <c r="Z56" s="18"/>
      <c r="AA56" s="18"/>
      <c r="AB56" s="18"/>
      <c r="AC56" s="18"/>
      <c r="AD56" s="18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s="7" customFormat="1" ht="84.75" customHeight="1">
      <c r="A57" s="30">
        <v>49</v>
      </c>
      <c r="B57" s="31" t="s">
        <v>20</v>
      </c>
      <c r="C57" s="31" t="s">
        <v>4</v>
      </c>
      <c r="D57" s="31" t="s">
        <v>46</v>
      </c>
      <c r="E57" s="31" t="s">
        <v>28</v>
      </c>
      <c r="F57" s="31" t="s">
        <v>78</v>
      </c>
      <c r="G57" s="31" t="s">
        <v>36</v>
      </c>
      <c r="H57" s="31" t="s">
        <v>21</v>
      </c>
      <c r="I57" s="31" t="s">
        <v>59</v>
      </c>
      <c r="J57" s="35" t="s">
        <v>194</v>
      </c>
      <c r="K57" s="33">
        <f t="shared" si="6"/>
        <v>150</v>
      </c>
      <c r="L57" s="33">
        <f t="shared" si="6"/>
        <v>150</v>
      </c>
      <c r="M57" s="33">
        <f t="shared" si="6"/>
        <v>150</v>
      </c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7"/>
      <c r="Y57" s="18"/>
      <c r="Z57" s="18"/>
      <c r="AA57" s="18"/>
      <c r="AB57" s="18"/>
      <c r="AC57" s="18"/>
      <c r="AD57" s="18"/>
      <c r="AE57" s="18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s="7" customFormat="1" ht="78" customHeight="1">
      <c r="A58" s="30">
        <v>50</v>
      </c>
      <c r="B58" s="31" t="s">
        <v>105</v>
      </c>
      <c r="C58" s="31" t="s">
        <v>4</v>
      </c>
      <c r="D58" s="31" t="s">
        <v>46</v>
      </c>
      <c r="E58" s="31" t="s">
        <v>28</v>
      </c>
      <c r="F58" s="31" t="s">
        <v>78</v>
      </c>
      <c r="G58" s="31" t="s">
        <v>36</v>
      </c>
      <c r="H58" s="31" t="s">
        <v>21</v>
      </c>
      <c r="I58" s="31" t="s">
        <v>59</v>
      </c>
      <c r="J58" s="35" t="s">
        <v>110</v>
      </c>
      <c r="K58" s="34">
        <v>150</v>
      </c>
      <c r="L58" s="34">
        <v>150</v>
      </c>
      <c r="M58" s="34">
        <v>150</v>
      </c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7"/>
      <c r="Y58" s="18"/>
      <c r="Z58" s="18"/>
      <c r="AA58" s="18"/>
      <c r="AB58" s="18"/>
      <c r="AC58" s="18"/>
      <c r="AD58" s="18"/>
      <c r="AE58" s="18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7" customFormat="1" ht="37.5" customHeight="1">
      <c r="A59" s="30">
        <v>51</v>
      </c>
      <c r="B59" s="31" t="s">
        <v>20</v>
      </c>
      <c r="C59" s="31" t="s">
        <v>4</v>
      </c>
      <c r="D59" s="31" t="s">
        <v>46</v>
      </c>
      <c r="E59" s="31" t="s">
        <v>31</v>
      </c>
      <c r="F59" s="31" t="s">
        <v>20</v>
      </c>
      <c r="G59" s="31" t="s">
        <v>19</v>
      </c>
      <c r="H59" s="31" t="s">
        <v>21</v>
      </c>
      <c r="I59" s="31" t="s">
        <v>47</v>
      </c>
      <c r="J59" s="32" t="s">
        <v>195</v>
      </c>
      <c r="K59" s="34">
        <f>K60+K63</f>
        <v>115</v>
      </c>
      <c r="L59" s="34">
        <f>L60+L63</f>
        <v>115</v>
      </c>
      <c r="M59" s="34">
        <f>M60+M63</f>
        <v>115</v>
      </c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8"/>
      <c r="Z59" s="18"/>
      <c r="AA59" s="18"/>
      <c r="AB59" s="18"/>
      <c r="AC59" s="18"/>
      <c r="AD59" s="18"/>
      <c r="AE59" s="18"/>
      <c r="AF59" s="16"/>
      <c r="AG59" s="16"/>
      <c r="AH59" s="16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s="7" customFormat="1" ht="33.75" customHeight="1">
      <c r="A60" s="30">
        <v>52</v>
      </c>
      <c r="B60" s="31" t="s">
        <v>20</v>
      </c>
      <c r="C60" s="31" t="s">
        <v>4</v>
      </c>
      <c r="D60" s="31" t="s">
        <v>46</v>
      </c>
      <c r="E60" s="31" t="s">
        <v>31</v>
      </c>
      <c r="F60" s="31" t="s">
        <v>61</v>
      </c>
      <c r="G60" s="31" t="s">
        <v>19</v>
      </c>
      <c r="H60" s="31" t="s">
        <v>21</v>
      </c>
      <c r="I60" s="31" t="s">
        <v>47</v>
      </c>
      <c r="J60" s="35" t="s">
        <v>196</v>
      </c>
      <c r="K60" s="33">
        <f aca="true" t="shared" si="7" ref="K60:M61">K61</f>
        <v>100</v>
      </c>
      <c r="L60" s="33">
        <f t="shared" si="7"/>
        <v>100</v>
      </c>
      <c r="M60" s="33">
        <f t="shared" si="7"/>
        <v>100</v>
      </c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8"/>
      <c r="Z60" s="18"/>
      <c r="AA60" s="18"/>
      <c r="AB60" s="18"/>
      <c r="AC60" s="18"/>
      <c r="AD60" s="18"/>
      <c r="AE60" s="1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7"/>
      <c r="AS60" s="17"/>
      <c r="AT60" s="16"/>
    </row>
    <row r="61" spans="1:46" s="7" customFormat="1" ht="54" customHeight="1">
      <c r="A61" s="30">
        <v>53</v>
      </c>
      <c r="B61" s="31" t="s">
        <v>20</v>
      </c>
      <c r="C61" s="31" t="s">
        <v>4</v>
      </c>
      <c r="D61" s="31" t="s">
        <v>46</v>
      </c>
      <c r="E61" s="31" t="s">
        <v>31</v>
      </c>
      <c r="F61" s="31" t="s">
        <v>65</v>
      </c>
      <c r="G61" s="31" t="s">
        <v>36</v>
      </c>
      <c r="H61" s="31" t="s">
        <v>21</v>
      </c>
      <c r="I61" s="31" t="s">
        <v>47</v>
      </c>
      <c r="J61" s="35" t="s">
        <v>197</v>
      </c>
      <c r="K61" s="33">
        <f t="shared" si="7"/>
        <v>100</v>
      </c>
      <c r="L61" s="33">
        <f t="shared" si="7"/>
        <v>100</v>
      </c>
      <c r="M61" s="33">
        <f t="shared" si="7"/>
        <v>100</v>
      </c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8"/>
      <c r="Z61" s="18"/>
      <c r="AA61" s="18"/>
      <c r="AB61" s="18"/>
      <c r="AC61" s="18"/>
      <c r="AD61" s="18"/>
      <c r="AE61" s="1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7"/>
      <c r="AS61" s="17"/>
      <c r="AT61" s="16"/>
    </row>
    <row r="62" spans="1:46" s="7" customFormat="1" ht="49.5" customHeight="1">
      <c r="A62" s="30">
        <v>54</v>
      </c>
      <c r="B62" s="31" t="s">
        <v>105</v>
      </c>
      <c r="C62" s="31" t="s">
        <v>4</v>
      </c>
      <c r="D62" s="31" t="s">
        <v>46</v>
      </c>
      <c r="E62" s="31" t="s">
        <v>31</v>
      </c>
      <c r="F62" s="31" t="s">
        <v>65</v>
      </c>
      <c r="G62" s="31" t="s">
        <v>36</v>
      </c>
      <c r="H62" s="31" t="s">
        <v>21</v>
      </c>
      <c r="I62" s="31" t="s">
        <v>47</v>
      </c>
      <c r="J62" s="35" t="s">
        <v>197</v>
      </c>
      <c r="K62" s="34">
        <v>100</v>
      </c>
      <c r="L62" s="34">
        <v>100</v>
      </c>
      <c r="M62" s="34">
        <v>100</v>
      </c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8"/>
      <c r="Z62" s="18"/>
      <c r="AA62" s="18"/>
      <c r="AB62" s="18"/>
      <c r="AC62" s="18"/>
      <c r="AD62" s="18"/>
      <c r="AE62" s="1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7"/>
      <c r="AS62" s="17"/>
      <c r="AT62" s="16"/>
    </row>
    <row r="63" spans="1:46" s="7" customFormat="1" ht="48.75" customHeight="1">
      <c r="A63" s="30">
        <v>55</v>
      </c>
      <c r="B63" s="31" t="s">
        <v>20</v>
      </c>
      <c r="C63" s="31" t="s">
        <v>4</v>
      </c>
      <c r="D63" s="31" t="s">
        <v>46</v>
      </c>
      <c r="E63" s="31" t="s">
        <v>31</v>
      </c>
      <c r="F63" s="31" t="s">
        <v>35</v>
      </c>
      <c r="G63" s="31" t="s">
        <v>19</v>
      </c>
      <c r="H63" s="31" t="s">
        <v>21</v>
      </c>
      <c r="I63" s="31" t="s">
        <v>47</v>
      </c>
      <c r="J63" s="35" t="s">
        <v>199</v>
      </c>
      <c r="K63" s="33">
        <f aca="true" t="shared" si="8" ref="K63:M64">K64</f>
        <v>15</v>
      </c>
      <c r="L63" s="33">
        <f t="shared" si="8"/>
        <v>15</v>
      </c>
      <c r="M63" s="33">
        <f t="shared" si="8"/>
        <v>15</v>
      </c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8"/>
      <c r="Z63" s="18"/>
      <c r="AA63" s="18"/>
      <c r="AB63" s="18"/>
      <c r="AC63" s="18"/>
      <c r="AD63" s="18"/>
      <c r="AE63" s="18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7"/>
      <c r="AS63" s="17"/>
      <c r="AT63" s="16"/>
    </row>
    <row r="64" spans="1:46" s="7" customFormat="1" ht="54" customHeight="1">
      <c r="A64" s="30">
        <v>56</v>
      </c>
      <c r="B64" s="31" t="s">
        <v>20</v>
      </c>
      <c r="C64" s="31" t="s">
        <v>4</v>
      </c>
      <c r="D64" s="31" t="s">
        <v>46</v>
      </c>
      <c r="E64" s="31" t="s">
        <v>31</v>
      </c>
      <c r="F64" s="31" t="s">
        <v>77</v>
      </c>
      <c r="G64" s="31" t="s">
        <v>36</v>
      </c>
      <c r="H64" s="31" t="s">
        <v>21</v>
      </c>
      <c r="I64" s="31" t="s">
        <v>47</v>
      </c>
      <c r="J64" s="35" t="s">
        <v>198</v>
      </c>
      <c r="K64" s="33">
        <f t="shared" si="8"/>
        <v>15</v>
      </c>
      <c r="L64" s="33">
        <f t="shared" si="8"/>
        <v>15</v>
      </c>
      <c r="M64" s="33">
        <f t="shared" si="8"/>
        <v>15</v>
      </c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8"/>
      <c r="Z64" s="18"/>
      <c r="AA64" s="18"/>
      <c r="AB64" s="18"/>
      <c r="AC64" s="18"/>
      <c r="AD64" s="18"/>
      <c r="AE64" s="1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7"/>
      <c r="AS64" s="17"/>
      <c r="AT64" s="16"/>
    </row>
    <row r="65" spans="1:46" s="7" customFormat="1" ht="51" customHeight="1">
      <c r="A65" s="30">
        <v>57</v>
      </c>
      <c r="B65" s="31" t="s">
        <v>105</v>
      </c>
      <c r="C65" s="31" t="s">
        <v>4</v>
      </c>
      <c r="D65" s="31" t="s">
        <v>46</v>
      </c>
      <c r="E65" s="31" t="s">
        <v>31</v>
      </c>
      <c r="F65" s="31" t="s">
        <v>77</v>
      </c>
      <c r="G65" s="31" t="s">
        <v>36</v>
      </c>
      <c r="H65" s="31" t="s">
        <v>21</v>
      </c>
      <c r="I65" s="31" t="s">
        <v>47</v>
      </c>
      <c r="J65" s="35" t="s">
        <v>111</v>
      </c>
      <c r="K65" s="34">
        <v>15</v>
      </c>
      <c r="L65" s="34">
        <v>15</v>
      </c>
      <c r="M65" s="34">
        <v>15</v>
      </c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8"/>
      <c r="Z65" s="18"/>
      <c r="AA65" s="18"/>
      <c r="AB65" s="18"/>
      <c r="AC65" s="18"/>
      <c r="AD65" s="18"/>
      <c r="AE65" s="18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7"/>
      <c r="AS65" s="17"/>
      <c r="AT65" s="16"/>
    </row>
    <row r="66" spans="1:46" s="7" customFormat="1" ht="15" customHeight="1">
      <c r="A66" s="30">
        <v>58</v>
      </c>
      <c r="B66" s="31" t="s">
        <v>20</v>
      </c>
      <c r="C66" s="31" t="s">
        <v>4</v>
      </c>
      <c r="D66" s="31" t="s">
        <v>50</v>
      </c>
      <c r="E66" s="31" t="s">
        <v>19</v>
      </c>
      <c r="F66" s="31" t="s">
        <v>20</v>
      </c>
      <c r="G66" s="31" t="s">
        <v>19</v>
      </c>
      <c r="H66" s="31" t="s">
        <v>21</v>
      </c>
      <c r="I66" s="31" t="s">
        <v>20</v>
      </c>
      <c r="J66" s="35" t="s">
        <v>49</v>
      </c>
      <c r="K66" s="33">
        <f>K67+K69+K71+K77+K79+K75</f>
        <v>380</v>
      </c>
      <c r="L66" s="33">
        <f>L67+L69+L71+L77+L79+L75</f>
        <v>380</v>
      </c>
      <c r="M66" s="33">
        <f>M67+M69+M71+M77+M79+M75</f>
        <v>380</v>
      </c>
      <c r="N66" s="17"/>
      <c r="O66" s="17"/>
      <c r="P66" s="17"/>
      <c r="Q66" s="17"/>
      <c r="R66" s="17"/>
      <c r="S66" s="16"/>
      <c r="T66" s="16"/>
      <c r="U66" s="16"/>
      <c r="V66" s="16"/>
      <c r="W66" s="17"/>
      <c r="X66" s="17"/>
      <c r="Y66" s="18"/>
      <c r="Z66" s="18"/>
      <c r="AA66" s="18"/>
      <c r="AB66" s="18"/>
      <c r="AC66" s="18"/>
      <c r="AD66" s="18"/>
      <c r="AE66" s="18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s="7" customFormat="1" ht="57.75" customHeight="1">
      <c r="A67" s="30">
        <v>59</v>
      </c>
      <c r="B67" s="31" t="s">
        <v>20</v>
      </c>
      <c r="C67" s="31" t="s">
        <v>4</v>
      </c>
      <c r="D67" s="31" t="s">
        <v>50</v>
      </c>
      <c r="E67" s="31" t="s">
        <v>30</v>
      </c>
      <c r="F67" s="31" t="s">
        <v>20</v>
      </c>
      <c r="G67" s="31" t="s">
        <v>25</v>
      </c>
      <c r="H67" s="31" t="s">
        <v>21</v>
      </c>
      <c r="I67" s="31" t="s">
        <v>48</v>
      </c>
      <c r="J67" s="35" t="s">
        <v>112</v>
      </c>
      <c r="K67" s="34">
        <f>K68</f>
        <v>15</v>
      </c>
      <c r="L67" s="34">
        <f>L68</f>
        <v>15</v>
      </c>
      <c r="M67" s="34">
        <f>M68</f>
        <v>15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8"/>
      <c r="Z67" s="18"/>
      <c r="AA67" s="18"/>
      <c r="AB67" s="18"/>
      <c r="AC67" s="18"/>
      <c r="AD67" s="18"/>
      <c r="AE67" s="18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s="7" customFormat="1" ht="49.5" customHeight="1">
      <c r="A68" s="30">
        <v>60</v>
      </c>
      <c r="B68" s="31" t="s">
        <v>74</v>
      </c>
      <c r="C68" s="31" t="s">
        <v>4</v>
      </c>
      <c r="D68" s="31" t="s">
        <v>50</v>
      </c>
      <c r="E68" s="31" t="s">
        <v>30</v>
      </c>
      <c r="F68" s="31" t="s">
        <v>61</v>
      </c>
      <c r="G68" s="31" t="s">
        <v>25</v>
      </c>
      <c r="H68" s="31" t="s">
        <v>21</v>
      </c>
      <c r="I68" s="31" t="s">
        <v>48</v>
      </c>
      <c r="J68" s="35" t="s">
        <v>113</v>
      </c>
      <c r="K68" s="34">
        <v>15</v>
      </c>
      <c r="L68" s="34">
        <v>15</v>
      </c>
      <c r="M68" s="34">
        <v>15</v>
      </c>
      <c r="N68" s="17"/>
      <c r="O68" s="17"/>
      <c r="P68" s="17"/>
      <c r="Q68" s="17"/>
      <c r="R68" s="17"/>
      <c r="S68" s="16"/>
      <c r="T68" s="16"/>
      <c r="U68" s="16"/>
      <c r="V68" s="16"/>
      <c r="W68" s="17"/>
      <c r="X68" s="17"/>
      <c r="Y68" s="18"/>
      <c r="Z68" s="18"/>
      <c r="AA68" s="18"/>
      <c r="AB68" s="18"/>
      <c r="AC68" s="18"/>
      <c r="AD68" s="18"/>
      <c r="AE68" s="18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s="7" customFormat="1" ht="51" customHeight="1">
      <c r="A69" s="30">
        <v>61</v>
      </c>
      <c r="B69" s="31" t="s">
        <v>20</v>
      </c>
      <c r="C69" s="31" t="s">
        <v>4</v>
      </c>
      <c r="D69" s="31" t="s">
        <v>50</v>
      </c>
      <c r="E69" s="31" t="s">
        <v>114</v>
      </c>
      <c r="F69" s="31" t="s">
        <v>20</v>
      </c>
      <c r="G69" s="31" t="s">
        <v>25</v>
      </c>
      <c r="H69" s="31" t="s">
        <v>21</v>
      </c>
      <c r="I69" s="31" t="s">
        <v>48</v>
      </c>
      <c r="J69" s="35" t="s">
        <v>115</v>
      </c>
      <c r="K69" s="33">
        <f>K70</f>
        <v>3</v>
      </c>
      <c r="L69" s="33">
        <f>L70</f>
        <v>3</v>
      </c>
      <c r="M69" s="33">
        <f>M70</f>
        <v>3</v>
      </c>
      <c r="N69" s="17"/>
      <c r="O69" s="17"/>
      <c r="P69" s="17"/>
      <c r="Q69" s="17"/>
      <c r="R69" s="17"/>
      <c r="S69" s="16"/>
      <c r="T69" s="16"/>
      <c r="U69" s="16"/>
      <c r="V69" s="16"/>
      <c r="W69" s="17"/>
      <c r="X69" s="17"/>
      <c r="Y69" s="18"/>
      <c r="Z69" s="18"/>
      <c r="AA69" s="18"/>
      <c r="AB69" s="18"/>
      <c r="AC69" s="18"/>
      <c r="AD69" s="18"/>
      <c r="AE69" s="18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s="7" customFormat="1" ht="45.75" customHeight="1">
      <c r="A70" s="30">
        <v>62</v>
      </c>
      <c r="B70" s="31" t="s">
        <v>74</v>
      </c>
      <c r="C70" s="31" t="s">
        <v>4</v>
      </c>
      <c r="D70" s="31" t="s">
        <v>50</v>
      </c>
      <c r="E70" s="31" t="s">
        <v>114</v>
      </c>
      <c r="F70" s="31" t="s">
        <v>20</v>
      </c>
      <c r="G70" s="31" t="s">
        <v>25</v>
      </c>
      <c r="H70" s="31" t="s">
        <v>21</v>
      </c>
      <c r="I70" s="31" t="s">
        <v>48</v>
      </c>
      <c r="J70" s="35" t="s">
        <v>115</v>
      </c>
      <c r="K70" s="34">
        <v>3</v>
      </c>
      <c r="L70" s="34">
        <v>3</v>
      </c>
      <c r="M70" s="34">
        <v>3</v>
      </c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8"/>
      <c r="Z70" s="18"/>
      <c r="AA70" s="18"/>
      <c r="AB70" s="18"/>
      <c r="AC70" s="18"/>
      <c r="AD70" s="18"/>
      <c r="AE70" s="18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s="7" customFormat="1" ht="33.75" customHeight="1">
      <c r="A71" s="30">
        <v>63</v>
      </c>
      <c r="B71" s="31" t="s">
        <v>20</v>
      </c>
      <c r="C71" s="31" t="s">
        <v>4</v>
      </c>
      <c r="D71" s="31" t="s">
        <v>50</v>
      </c>
      <c r="E71" s="31" t="s">
        <v>52</v>
      </c>
      <c r="F71" s="31" t="s">
        <v>20</v>
      </c>
      <c r="G71" s="31" t="s">
        <v>25</v>
      </c>
      <c r="H71" s="31" t="s">
        <v>21</v>
      </c>
      <c r="I71" s="31" t="s">
        <v>48</v>
      </c>
      <c r="J71" s="35" t="s">
        <v>51</v>
      </c>
      <c r="K71" s="33">
        <f aca="true" t="shared" si="9" ref="K71:M72">K72</f>
        <v>60</v>
      </c>
      <c r="L71" s="33">
        <f t="shared" si="9"/>
        <v>60</v>
      </c>
      <c r="M71" s="33">
        <f t="shared" si="9"/>
        <v>60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8"/>
      <c r="Z71" s="18"/>
      <c r="AA71" s="18"/>
      <c r="AB71" s="18"/>
      <c r="AC71" s="18"/>
      <c r="AD71" s="18"/>
      <c r="AE71" s="18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s="7" customFormat="1" ht="35.25" customHeight="1">
      <c r="A72" s="30">
        <v>64</v>
      </c>
      <c r="B72" s="31" t="s">
        <v>20</v>
      </c>
      <c r="C72" s="31" t="s">
        <v>4</v>
      </c>
      <c r="D72" s="31" t="s">
        <v>50</v>
      </c>
      <c r="E72" s="31" t="s">
        <v>52</v>
      </c>
      <c r="F72" s="31" t="s">
        <v>37</v>
      </c>
      <c r="G72" s="31" t="s">
        <v>25</v>
      </c>
      <c r="H72" s="31" t="s">
        <v>21</v>
      </c>
      <c r="I72" s="31" t="s">
        <v>48</v>
      </c>
      <c r="J72" s="35" t="s">
        <v>181</v>
      </c>
      <c r="K72" s="33">
        <f t="shared" si="9"/>
        <v>60</v>
      </c>
      <c r="L72" s="33">
        <f t="shared" si="9"/>
        <v>60</v>
      </c>
      <c r="M72" s="33">
        <f t="shared" si="9"/>
        <v>60</v>
      </c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8"/>
      <c r="Z72" s="18"/>
      <c r="AA72" s="18"/>
      <c r="AB72" s="18"/>
      <c r="AC72" s="18"/>
      <c r="AD72" s="18"/>
      <c r="AE72" s="18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s="7" customFormat="1" ht="35.25" customHeight="1">
      <c r="A73" s="30">
        <v>65</v>
      </c>
      <c r="B73" s="31" t="s">
        <v>74</v>
      </c>
      <c r="C73" s="31" t="s">
        <v>4</v>
      </c>
      <c r="D73" s="31" t="s">
        <v>50</v>
      </c>
      <c r="E73" s="31" t="s">
        <v>52</v>
      </c>
      <c r="F73" s="31" t="s">
        <v>37</v>
      </c>
      <c r="G73" s="31" t="s">
        <v>25</v>
      </c>
      <c r="H73" s="31" t="s">
        <v>21</v>
      </c>
      <c r="I73" s="31" t="s">
        <v>48</v>
      </c>
      <c r="J73" s="35" t="s">
        <v>116</v>
      </c>
      <c r="K73" s="34">
        <v>60</v>
      </c>
      <c r="L73" s="34">
        <v>60</v>
      </c>
      <c r="M73" s="34">
        <v>60</v>
      </c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8"/>
      <c r="Z73" s="18"/>
      <c r="AA73" s="18"/>
      <c r="AB73" s="18"/>
      <c r="AC73" s="18"/>
      <c r="AD73" s="18"/>
      <c r="AE73" s="18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s="7" customFormat="1" ht="54.75" customHeight="1">
      <c r="A74" s="30">
        <v>66</v>
      </c>
      <c r="B74" s="31" t="s">
        <v>20</v>
      </c>
      <c r="C74" s="31" t="s">
        <v>4</v>
      </c>
      <c r="D74" s="31" t="s">
        <v>50</v>
      </c>
      <c r="E74" s="31" t="s">
        <v>177</v>
      </c>
      <c r="F74" s="31" t="s">
        <v>20</v>
      </c>
      <c r="G74" s="31" t="s">
        <v>19</v>
      </c>
      <c r="H74" s="31" t="s">
        <v>21</v>
      </c>
      <c r="I74" s="31" t="s">
        <v>48</v>
      </c>
      <c r="J74" s="35" t="s">
        <v>180</v>
      </c>
      <c r="K74" s="33">
        <f aca="true" t="shared" si="10" ref="K74:M75">K75</f>
        <v>4</v>
      </c>
      <c r="L74" s="33">
        <f t="shared" si="10"/>
        <v>4</v>
      </c>
      <c r="M74" s="33">
        <f t="shared" si="10"/>
        <v>4</v>
      </c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8"/>
      <c r="Z74" s="18"/>
      <c r="AA74" s="18"/>
      <c r="AB74" s="18"/>
      <c r="AC74" s="18"/>
      <c r="AD74" s="18"/>
      <c r="AE74" s="18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s="7" customFormat="1" ht="67.5" customHeight="1">
      <c r="A75" s="30">
        <v>67</v>
      </c>
      <c r="B75" s="31" t="s">
        <v>20</v>
      </c>
      <c r="C75" s="31" t="s">
        <v>4</v>
      </c>
      <c r="D75" s="31" t="s">
        <v>50</v>
      </c>
      <c r="E75" s="31" t="s">
        <v>177</v>
      </c>
      <c r="F75" s="31" t="s">
        <v>63</v>
      </c>
      <c r="G75" s="31" t="s">
        <v>36</v>
      </c>
      <c r="H75" s="31" t="s">
        <v>21</v>
      </c>
      <c r="I75" s="31" t="s">
        <v>48</v>
      </c>
      <c r="J75" s="35" t="s">
        <v>179</v>
      </c>
      <c r="K75" s="33">
        <f t="shared" si="10"/>
        <v>4</v>
      </c>
      <c r="L75" s="33">
        <f t="shared" si="10"/>
        <v>4</v>
      </c>
      <c r="M75" s="33">
        <f t="shared" si="10"/>
        <v>4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8"/>
      <c r="Z75" s="18"/>
      <c r="AA75" s="18"/>
      <c r="AB75" s="18"/>
      <c r="AC75" s="18"/>
      <c r="AD75" s="18"/>
      <c r="AE75" s="18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s="7" customFormat="1" ht="66" customHeight="1">
      <c r="A76" s="30">
        <v>68</v>
      </c>
      <c r="B76" s="31" t="s">
        <v>176</v>
      </c>
      <c r="C76" s="31" t="s">
        <v>4</v>
      </c>
      <c r="D76" s="31" t="s">
        <v>50</v>
      </c>
      <c r="E76" s="31" t="s">
        <v>177</v>
      </c>
      <c r="F76" s="31" t="s">
        <v>63</v>
      </c>
      <c r="G76" s="31" t="s">
        <v>36</v>
      </c>
      <c r="H76" s="31" t="s">
        <v>21</v>
      </c>
      <c r="I76" s="31" t="s">
        <v>48</v>
      </c>
      <c r="J76" s="35" t="s">
        <v>178</v>
      </c>
      <c r="K76" s="34">
        <v>4</v>
      </c>
      <c r="L76" s="34">
        <v>4</v>
      </c>
      <c r="M76" s="34">
        <v>4</v>
      </c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8"/>
      <c r="Z76" s="18"/>
      <c r="AA76" s="18"/>
      <c r="AB76" s="18"/>
      <c r="AC76" s="18"/>
      <c r="AD76" s="18"/>
      <c r="AE76" s="18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s="7" customFormat="1" ht="64.5" customHeight="1">
      <c r="A77" s="30">
        <v>69</v>
      </c>
      <c r="B77" s="31" t="s">
        <v>20</v>
      </c>
      <c r="C77" s="31" t="s">
        <v>4</v>
      </c>
      <c r="D77" s="31" t="s">
        <v>50</v>
      </c>
      <c r="E77" s="31" t="s">
        <v>117</v>
      </c>
      <c r="F77" s="31" t="s">
        <v>20</v>
      </c>
      <c r="G77" s="31" t="s">
        <v>25</v>
      </c>
      <c r="H77" s="31" t="s">
        <v>21</v>
      </c>
      <c r="I77" s="31" t="s">
        <v>48</v>
      </c>
      <c r="J77" s="35" t="s">
        <v>118</v>
      </c>
      <c r="K77" s="33">
        <f>K78</f>
        <v>51</v>
      </c>
      <c r="L77" s="33">
        <f>L78</f>
        <v>51</v>
      </c>
      <c r="M77" s="33">
        <f>M78</f>
        <v>51</v>
      </c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8"/>
      <c r="Z77" s="18"/>
      <c r="AA77" s="18"/>
      <c r="AB77" s="18"/>
      <c r="AC77" s="18"/>
      <c r="AD77" s="18"/>
      <c r="AE77" s="1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7" customFormat="1" ht="69.75" customHeight="1">
      <c r="A78" s="30">
        <v>70</v>
      </c>
      <c r="B78" s="31" t="s">
        <v>74</v>
      </c>
      <c r="C78" s="31" t="s">
        <v>4</v>
      </c>
      <c r="D78" s="31" t="s">
        <v>50</v>
      </c>
      <c r="E78" s="31" t="s">
        <v>117</v>
      </c>
      <c r="F78" s="31" t="s">
        <v>20</v>
      </c>
      <c r="G78" s="31" t="s">
        <v>25</v>
      </c>
      <c r="H78" s="31" t="s">
        <v>21</v>
      </c>
      <c r="I78" s="31" t="s">
        <v>48</v>
      </c>
      <c r="J78" s="35" t="s">
        <v>118</v>
      </c>
      <c r="K78" s="34">
        <v>51</v>
      </c>
      <c r="L78" s="34">
        <v>51</v>
      </c>
      <c r="M78" s="34">
        <v>51</v>
      </c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7"/>
      <c r="Y78" s="18"/>
      <c r="Z78" s="18"/>
      <c r="AA78" s="18"/>
      <c r="AB78" s="18"/>
      <c r="AC78" s="18"/>
      <c r="AD78" s="18"/>
      <c r="AE78" s="18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7" customFormat="1" ht="34.5" customHeight="1">
      <c r="A79" s="30">
        <v>71</v>
      </c>
      <c r="B79" s="31" t="s">
        <v>20</v>
      </c>
      <c r="C79" s="31" t="s">
        <v>4</v>
      </c>
      <c r="D79" s="31" t="s">
        <v>50</v>
      </c>
      <c r="E79" s="31" t="s">
        <v>54</v>
      </c>
      <c r="F79" s="31" t="s">
        <v>20</v>
      </c>
      <c r="G79" s="31" t="s">
        <v>19</v>
      </c>
      <c r="H79" s="31" t="s">
        <v>21</v>
      </c>
      <c r="I79" s="31" t="s">
        <v>48</v>
      </c>
      <c r="J79" s="35" t="s">
        <v>53</v>
      </c>
      <c r="K79" s="33">
        <f>K80</f>
        <v>247</v>
      </c>
      <c r="L79" s="33">
        <f>L80</f>
        <v>247</v>
      </c>
      <c r="M79" s="33">
        <f>M80</f>
        <v>247</v>
      </c>
      <c r="N79" s="16"/>
      <c r="O79" s="16"/>
      <c r="P79" s="16"/>
      <c r="Q79" s="16"/>
      <c r="R79" s="16"/>
      <c r="S79" s="16"/>
      <c r="T79" s="16"/>
      <c r="U79" s="16"/>
      <c r="V79" s="16"/>
      <c r="W79" s="17"/>
      <c r="X79" s="17"/>
      <c r="Y79" s="18"/>
      <c r="Z79" s="18"/>
      <c r="AA79" s="18"/>
      <c r="AB79" s="18"/>
      <c r="AC79" s="18"/>
      <c r="AD79" s="18"/>
      <c r="AE79" s="18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s="7" customFormat="1" ht="39" customHeight="1">
      <c r="A80" s="30">
        <v>72</v>
      </c>
      <c r="B80" s="31" t="s">
        <v>20</v>
      </c>
      <c r="C80" s="31" t="s">
        <v>4</v>
      </c>
      <c r="D80" s="31" t="s">
        <v>50</v>
      </c>
      <c r="E80" s="31" t="s">
        <v>54</v>
      </c>
      <c r="F80" s="31" t="s">
        <v>63</v>
      </c>
      <c r="G80" s="31" t="s">
        <v>36</v>
      </c>
      <c r="H80" s="31" t="s">
        <v>21</v>
      </c>
      <c r="I80" s="31" t="s">
        <v>48</v>
      </c>
      <c r="J80" s="35" t="s">
        <v>119</v>
      </c>
      <c r="K80" s="33">
        <v>247</v>
      </c>
      <c r="L80" s="33">
        <v>247</v>
      </c>
      <c r="M80" s="33">
        <v>247</v>
      </c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17"/>
      <c r="Y80" s="18"/>
      <c r="Z80" s="18"/>
      <c r="AA80" s="18"/>
      <c r="AB80" s="18"/>
      <c r="AC80" s="18"/>
      <c r="AD80" s="18"/>
      <c r="AE80" s="18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s="7" customFormat="1" ht="14.25" customHeight="1">
      <c r="A81" s="30">
        <v>73</v>
      </c>
      <c r="B81" s="31" t="s">
        <v>20</v>
      </c>
      <c r="C81" s="31" t="s">
        <v>8</v>
      </c>
      <c r="D81" s="31" t="s">
        <v>19</v>
      </c>
      <c r="E81" s="31" t="s">
        <v>19</v>
      </c>
      <c r="F81" s="31" t="s">
        <v>20</v>
      </c>
      <c r="G81" s="31" t="s">
        <v>19</v>
      </c>
      <c r="H81" s="31" t="s">
        <v>21</v>
      </c>
      <c r="I81" s="31" t="s">
        <v>20</v>
      </c>
      <c r="J81" s="35" t="s">
        <v>55</v>
      </c>
      <c r="K81" s="34">
        <f>K82+K143+K147</f>
        <v>444298.17000000004</v>
      </c>
      <c r="L81" s="34">
        <f>L82</f>
        <v>386240.76000000007</v>
      </c>
      <c r="M81" s="34">
        <f>M82</f>
        <v>385449.36000000004</v>
      </c>
      <c r="N81" s="17"/>
      <c r="O81" s="17"/>
      <c r="P81" s="17"/>
      <c r="Q81" s="17"/>
      <c r="R81" s="17"/>
      <c r="S81" s="16"/>
      <c r="T81" s="16"/>
      <c r="U81" s="16"/>
      <c r="V81" s="16"/>
      <c r="W81" s="17"/>
      <c r="X81" s="17"/>
      <c r="Y81" s="18"/>
      <c r="Z81" s="18"/>
      <c r="AA81" s="18"/>
      <c r="AB81" s="18"/>
      <c r="AC81" s="18"/>
      <c r="AD81" s="18"/>
      <c r="AE81" s="18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s="7" customFormat="1" ht="31.5" customHeight="1">
      <c r="A82" s="30">
        <v>74</v>
      </c>
      <c r="B82" s="31" t="s">
        <v>20</v>
      </c>
      <c r="C82" s="31" t="s">
        <v>8</v>
      </c>
      <c r="D82" s="31" t="s">
        <v>28</v>
      </c>
      <c r="E82" s="31" t="s">
        <v>19</v>
      </c>
      <c r="F82" s="31" t="s">
        <v>20</v>
      </c>
      <c r="G82" s="31" t="s">
        <v>19</v>
      </c>
      <c r="H82" s="31" t="s">
        <v>21</v>
      </c>
      <c r="I82" s="31" t="s">
        <v>20</v>
      </c>
      <c r="J82" s="35" t="s">
        <v>56</v>
      </c>
      <c r="K82" s="34">
        <f>K83+K89+K106+K140</f>
        <v>444958.25000000006</v>
      </c>
      <c r="L82" s="34">
        <f>L83+L89+L106+L140</f>
        <v>386240.76000000007</v>
      </c>
      <c r="M82" s="34">
        <f>M83+M89+M106+M140</f>
        <v>385449.36000000004</v>
      </c>
      <c r="N82" s="17"/>
      <c r="O82" s="17"/>
      <c r="P82" s="17"/>
      <c r="Q82" s="17"/>
      <c r="R82" s="17"/>
      <c r="S82" s="16"/>
      <c r="T82" s="16"/>
      <c r="U82" s="16"/>
      <c r="V82" s="16"/>
      <c r="W82" s="17"/>
      <c r="X82" s="17"/>
      <c r="Y82" s="18"/>
      <c r="Z82" s="18"/>
      <c r="AA82" s="18"/>
      <c r="AB82" s="18"/>
      <c r="AC82" s="18"/>
      <c r="AD82" s="18"/>
      <c r="AE82" s="1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7" customFormat="1" ht="25.5" customHeight="1">
      <c r="A83" s="30">
        <v>75</v>
      </c>
      <c r="B83" s="31" t="s">
        <v>20</v>
      </c>
      <c r="C83" s="31" t="s">
        <v>8</v>
      </c>
      <c r="D83" s="31" t="s">
        <v>28</v>
      </c>
      <c r="E83" s="31" t="s">
        <v>106</v>
      </c>
      <c r="F83" s="31" t="s">
        <v>20</v>
      </c>
      <c r="G83" s="31" t="s">
        <v>19</v>
      </c>
      <c r="H83" s="31" t="s">
        <v>21</v>
      </c>
      <c r="I83" s="31" t="s">
        <v>204</v>
      </c>
      <c r="J83" s="35" t="s">
        <v>69</v>
      </c>
      <c r="K83" s="34">
        <f>K84+K87</f>
        <v>162074.9</v>
      </c>
      <c r="L83" s="34">
        <f>L84+L87</f>
        <v>138548.9</v>
      </c>
      <c r="M83" s="34">
        <f>M84+M87</f>
        <v>138548.9</v>
      </c>
      <c r="N83" s="17"/>
      <c r="O83" s="17"/>
      <c r="P83" s="17"/>
      <c r="Q83" s="17"/>
      <c r="R83" s="17"/>
      <c r="S83" s="16"/>
      <c r="T83" s="16"/>
      <c r="U83" s="16"/>
      <c r="V83" s="16"/>
      <c r="W83" s="17"/>
      <c r="X83" s="17"/>
      <c r="Y83" s="18"/>
      <c r="Z83" s="18"/>
      <c r="AA83" s="18"/>
      <c r="AB83" s="18"/>
      <c r="AC83" s="18"/>
      <c r="AD83" s="18"/>
      <c r="AE83" s="1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s="7" customFormat="1" ht="20.25" customHeight="1">
      <c r="A84" s="30">
        <v>76</v>
      </c>
      <c r="B84" s="31" t="s">
        <v>20</v>
      </c>
      <c r="C84" s="31" t="s">
        <v>8</v>
      </c>
      <c r="D84" s="31" t="s">
        <v>28</v>
      </c>
      <c r="E84" s="31" t="s">
        <v>120</v>
      </c>
      <c r="F84" s="31" t="s">
        <v>71</v>
      </c>
      <c r="G84" s="31" t="s">
        <v>19</v>
      </c>
      <c r="H84" s="31" t="s">
        <v>21</v>
      </c>
      <c r="I84" s="31" t="s">
        <v>204</v>
      </c>
      <c r="J84" s="32" t="s">
        <v>70</v>
      </c>
      <c r="K84" s="34">
        <f>K85</f>
        <v>117630</v>
      </c>
      <c r="L84" s="34">
        <f aca="true" t="shared" si="11" ref="K84:M85">L85</f>
        <v>94104</v>
      </c>
      <c r="M84" s="34">
        <f t="shared" si="11"/>
        <v>94104</v>
      </c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8"/>
      <c r="Z84" s="18"/>
      <c r="AA84" s="18"/>
      <c r="AB84" s="18"/>
      <c r="AC84" s="18"/>
      <c r="AD84" s="18"/>
      <c r="AE84" s="1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s="7" customFormat="1" ht="39.75" customHeight="1">
      <c r="A85" s="30">
        <v>77</v>
      </c>
      <c r="B85" s="31" t="s">
        <v>104</v>
      </c>
      <c r="C85" s="31" t="s">
        <v>8</v>
      </c>
      <c r="D85" s="31" t="s">
        <v>28</v>
      </c>
      <c r="E85" s="31" t="s">
        <v>120</v>
      </c>
      <c r="F85" s="31" t="s">
        <v>71</v>
      </c>
      <c r="G85" s="31" t="s">
        <v>36</v>
      </c>
      <c r="H85" s="31" t="s">
        <v>21</v>
      </c>
      <c r="I85" s="31" t="s">
        <v>204</v>
      </c>
      <c r="J85" s="36" t="s">
        <v>121</v>
      </c>
      <c r="K85" s="34">
        <f t="shared" si="11"/>
        <v>117630</v>
      </c>
      <c r="L85" s="34">
        <f t="shared" si="11"/>
        <v>94104</v>
      </c>
      <c r="M85" s="34">
        <f t="shared" si="11"/>
        <v>94104</v>
      </c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8"/>
      <c r="Z85" s="18"/>
      <c r="AA85" s="18"/>
      <c r="AB85" s="18"/>
      <c r="AC85" s="18"/>
      <c r="AD85" s="18"/>
      <c r="AE85" s="1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s="7" customFormat="1" ht="113.25" customHeight="1">
      <c r="A86" s="30">
        <v>78</v>
      </c>
      <c r="B86" s="31" t="s">
        <v>104</v>
      </c>
      <c r="C86" s="31" t="s">
        <v>8</v>
      </c>
      <c r="D86" s="31" t="s">
        <v>28</v>
      </c>
      <c r="E86" s="31" t="s">
        <v>120</v>
      </c>
      <c r="F86" s="31" t="s">
        <v>71</v>
      </c>
      <c r="G86" s="31" t="s">
        <v>36</v>
      </c>
      <c r="H86" s="31" t="s">
        <v>122</v>
      </c>
      <c r="I86" s="31" t="s">
        <v>204</v>
      </c>
      <c r="J86" s="37" t="s">
        <v>123</v>
      </c>
      <c r="K86" s="34">
        <v>117630</v>
      </c>
      <c r="L86" s="34">
        <v>94104</v>
      </c>
      <c r="M86" s="34">
        <v>94104</v>
      </c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7"/>
      <c r="Y86" s="18"/>
      <c r="Z86" s="18"/>
      <c r="AA86" s="18"/>
      <c r="AB86" s="18"/>
      <c r="AC86" s="18"/>
      <c r="AD86" s="18"/>
      <c r="AE86" s="1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s="7" customFormat="1" ht="32.25" customHeight="1">
      <c r="A87" s="30">
        <v>79</v>
      </c>
      <c r="B87" s="31" t="s">
        <v>20</v>
      </c>
      <c r="C87" s="31" t="s">
        <v>8</v>
      </c>
      <c r="D87" s="31" t="s">
        <v>28</v>
      </c>
      <c r="E87" s="31" t="s">
        <v>120</v>
      </c>
      <c r="F87" s="31" t="s">
        <v>79</v>
      </c>
      <c r="G87" s="31" t="s">
        <v>19</v>
      </c>
      <c r="H87" s="31" t="s">
        <v>21</v>
      </c>
      <c r="I87" s="31" t="s">
        <v>204</v>
      </c>
      <c r="J87" s="35" t="s">
        <v>72</v>
      </c>
      <c r="K87" s="34">
        <f>K88</f>
        <v>44444.9</v>
      </c>
      <c r="L87" s="34">
        <f>L88</f>
        <v>44444.9</v>
      </c>
      <c r="M87" s="34">
        <f>M88</f>
        <v>44444.9</v>
      </c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7"/>
      <c r="Y87" s="18"/>
      <c r="Z87" s="18"/>
      <c r="AA87" s="18"/>
      <c r="AB87" s="18"/>
      <c r="AC87" s="18"/>
      <c r="AD87" s="18"/>
      <c r="AE87" s="1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s="7" customFormat="1" ht="43.5" customHeight="1">
      <c r="A88" s="30">
        <v>80</v>
      </c>
      <c r="B88" s="31" t="s">
        <v>104</v>
      </c>
      <c r="C88" s="31" t="s">
        <v>8</v>
      </c>
      <c r="D88" s="31" t="s">
        <v>28</v>
      </c>
      <c r="E88" s="31" t="s">
        <v>120</v>
      </c>
      <c r="F88" s="31" t="s">
        <v>79</v>
      </c>
      <c r="G88" s="31" t="s">
        <v>36</v>
      </c>
      <c r="H88" s="31" t="s">
        <v>21</v>
      </c>
      <c r="I88" s="31" t="s">
        <v>204</v>
      </c>
      <c r="J88" s="38" t="s">
        <v>219</v>
      </c>
      <c r="K88" s="34">
        <v>44444.9</v>
      </c>
      <c r="L88" s="34">
        <v>44444.9</v>
      </c>
      <c r="M88" s="34">
        <v>44444.9</v>
      </c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7"/>
      <c r="Y88" s="18"/>
      <c r="Z88" s="18"/>
      <c r="AA88" s="18"/>
      <c r="AB88" s="18"/>
      <c r="AC88" s="18"/>
      <c r="AD88" s="18"/>
      <c r="AE88" s="18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s="7" customFormat="1" ht="33" customHeight="1">
      <c r="A89" s="30">
        <v>81</v>
      </c>
      <c r="B89" s="31" t="s">
        <v>20</v>
      </c>
      <c r="C89" s="31" t="s">
        <v>8</v>
      </c>
      <c r="D89" s="31" t="s">
        <v>28</v>
      </c>
      <c r="E89" s="31" t="s">
        <v>124</v>
      </c>
      <c r="F89" s="31" t="s">
        <v>20</v>
      </c>
      <c r="G89" s="31" t="s">
        <v>19</v>
      </c>
      <c r="H89" s="31" t="s">
        <v>21</v>
      </c>
      <c r="I89" s="31" t="s">
        <v>204</v>
      </c>
      <c r="J89" s="35" t="s">
        <v>57</v>
      </c>
      <c r="K89" s="33">
        <f>K92+K90</f>
        <v>78052.36000000002</v>
      </c>
      <c r="L89" s="33">
        <f>L92</f>
        <v>44662.00000000001</v>
      </c>
      <c r="M89" s="33">
        <f>M92</f>
        <v>44662.00000000001</v>
      </c>
      <c r="N89" s="17"/>
      <c r="O89" s="17"/>
      <c r="P89" s="17"/>
      <c r="Q89" s="17"/>
      <c r="R89" s="17"/>
      <c r="S89" s="16"/>
      <c r="T89" s="16"/>
      <c r="U89" s="16"/>
      <c r="V89" s="16"/>
      <c r="W89" s="17"/>
      <c r="X89" s="17"/>
      <c r="Y89" s="18"/>
      <c r="Z89" s="18"/>
      <c r="AA89" s="18"/>
      <c r="AB89" s="18"/>
      <c r="AC89" s="18"/>
      <c r="AD89" s="18"/>
      <c r="AE89" s="18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s="7" customFormat="1" ht="33" customHeight="1">
      <c r="A90" s="30"/>
      <c r="B90" s="31" t="s">
        <v>20</v>
      </c>
      <c r="C90" s="31" t="s">
        <v>8</v>
      </c>
      <c r="D90" s="31" t="s">
        <v>28</v>
      </c>
      <c r="E90" s="31" t="s">
        <v>230</v>
      </c>
      <c r="F90" s="31" t="s">
        <v>231</v>
      </c>
      <c r="G90" s="31" t="s">
        <v>19</v>
      </c>
      <c r="H90" s="31" t="s">
        <v>21</v>
      </c>
      <c r="I90" s="31" t="s">
        <v>204</v>
      </c>
      <c r="J90" s="35" t="s">
        <v>229</v>
      </c>
      <c r="K90" s="33">
        <f>K91</f>
        <v>40.4</v>
      </c>
      <c r="L90" s="33"/>
      <c r="M90" s="33"/>
      <c r="N90" s="17"/>
      <c r="O90" s="17"/>
      <c r="P90" s="17"/>
      <c r="Q90" s="17"/>
      <c r="R90" s="17"/>
      <c r="S90" s="16"/>
      <c r="T90" s="16"/>
      <c r="U90" s="16"/>
      <c r="V90" s="16"/>
      <c r="W90" s="17"/>
      <c r="X90" s="17"/>
      <c r="Y90" s="18"/>
      <c r="Z90" s="18"/>
      <c r="AA90" s="18"/>
      <c r="AB90" s="18"/>
      <c r="AC90" s="18"/>
      <c r="AD90" s="18"/>
      <c r="AE90" s="18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s="7" customFormat="1" ht="33" customHeight="1">
      <c r="A91" s="30"/>
      <c r="B91" s="31" t="s">
        <v>104</v>
      </c>
      <c r="C91" s="31" t="s">
        <v>8</v>
      </c>
      <c r="D91" s="31" t="s">
        <v>28</v>
      </c>
      <c r="E91" s="31" t="s">
        <v>230</v>
      </c>
      <c r="F91" s="31" t="s">
        <v>231</v>
      </c>
      <c r="G91" s="31" t="s">
        <v>36</v>
      </c>
      <c r="H91" s="31" t="s">
        <v>21</v>
      </c>
      <c r="I91" s="31" t="s">
        <v>204</v>
      </c>
      <c r="J91" s="35" t="s">
        <v>232</v>
      </c>
      <c r="K91" s="33">
        <v>40.4</v>
      </c>
      <c r="L91" s="33"/>
      <c r="M91" s="33"/>
      <c r="N91" s="17"/>
      <c r="O91" s="17"/>
      <c r="P91" s="17"/>
      <c r="Q91" s="17"/>
      <c r="R91" s="17"/>
      <c r="S91" s="16"/>
      <c r="T91" s="16"/>
      <c r="U91" s="16"/>
      <c r="V91" s="16"/>
      <c r="W91" s="17"/>
      <c r="X91" s="17"/>
      <c r="Y91" s="18"/>
      <c r="Z91" s="18"/>
      <c r="AA91" s="18"/>
      <c r="AB91" s="18"/>
      <c r="AC91" s="18"/>
      <c r="AD91" s="18"/>
      <c r="AE91" s="1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s="7" customFormat="1" ht="24" customHeight="1">
      <c r="A92" s="30">
        <v>82</v>
      </c>
      <c r="B92" s="31" t="s">
        <v>20</v>
      </c>
      <c r="C92" s="31" t="s">
        <v>8</v>
      </c>
      <c r="D92" s="31" t="s">
        <v>28</v>
      </c>
      <c r="E92" s="31" t="s">
        <v>125</v>
      </c>
      <c r="F92" s="31" t="s">
        <v>126</v>
      </c>
      <c r="G92" s="31" t="s">
        <v>19</v>
      </c>
      <c r="H92" s="31" t="s">
        <v>21</v>
      </c>
      <c r="I92" s="31" t="s">
        <v>204</v>
      </c>
      <c r="J92" s="35" t="s">
        <v>127</v>
      </c>
      <c r="K92" s="34">
        <f>K93</f>
        <v>78011.96000000002</v>
      </c>
      <c r="L92" s="34">
        <f>L93</f>
        <v>44662.00000000001</v>
      </c>
      <c r="M92" s="34">
        <f>M93</f>
        <v>44662.00000000001</v>
      </c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7"/>
      <c r="Y92" s="18"/>
      <c r="Z92" s="18"/>
      <c r="AA92" s="18"/>
      <c r="AB92" s="18"/>
      <c r="AC92" s="18"/>
      <c r="AD92" s="18"/>
      <c r="AE92" s="18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s="7" customFormat="1" ht="27.75" customHeight="1">
      <c r="A93" s="30">
        <v>83</v>
      </c>
      <c r="B93" s="31" t="s">
        <v>20</v>
      </c>
      <c r="C93" s="31" t="s">
        <v>8</v>
      </c>
      <c r="D93" s="31" t="s">
        <v>28</v>
      </c>
      <c r="E93" s="31" t="s">
        <v>125</v>
      </c>
      <c r="F93" s="31" t="s">
        <v>126</v>
      </c>
      <c r="G93" s="31" t="s">
        <v>36</v>
      </c>
      <c r="H93" s="31" t="s">
        <v>21</v>
      </c>
      <c r="I93" s="31" t="s">
        <v>204</v>
      </c>
      <c r="J93" s="35" t="s">
        <v>128</v>
      </c>
      <c r="K93" s="33">
        <f>K100+K104+K105+K94+K95+K96+K97+K98+K99+K101+K102+K103</f>
        <v>78011.96000000002</v>
      </c>
      <c r="L93" s="33">
        <f>L100+L104+L105</f>
        <v>44662.00000000001</v>
      </c>
      <c r="M93" s="33">
        <f>M100+M104+M105</f>
        <v>44662.00000000001</v>
      </c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7"/>
      <c r="Y93" s="18"/>
      <c r="Z93" s="18"/>
      <c r="AA93" s="18"/>
      <c r="AB93" s="18"/>
      <c r="AC93" s="18"/>
      <c r="AD93" s="18"/>
      <c r="AE93" s="1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s="7" customFormat="1" ht="98.25" customHeight="1">
      <c r="A94" s="30"/>
      <c r="B94" s="31" t="s">
        <v>104</v>
      </c>
      <c r="C94" s="31" t="s">
        <v>8</v>
      </c>
      <c r="D94" s="31" t="s">
        <v>28</v>
      </c>
      <c r="E94" s="31" t="s">
        <v>125</v>
      </c>
      <c r="F94" s="31" t="s">
        <v>126</v>
      </c>
      <c r="G94" s="31" t="s">
        <v>36</v>
      </c>
      <c r="H94" s="31" t="s">
        <v>233</v>
      </c>
      <c r="I94" s="31" t="s">
        <v>204</v>
      </c>
      <c r="J94" s="35" t="s">
        <v>242</v>
      </c>
      <c r="K94" s="33">
        <v>12635.1</v>
      </c>
      <c r="L94" s="33"/>
      <c r="M94" s="33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  <c r="Y94" s="18"/>
      <c r="Z94" s="18"/>
      <c r="AA94" s="18"/>
      <c r="AB94" s="18"/>
      <c r="AC94" s="18"/>
      <c r="AD94" s="18"/>
      <c r="AE94" s="1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s="7" customFormat="1" ht="150.75" customHeight="1">
      <c r="A95" s="30"/>
      <c r="B95" s="31" t="s">
        <v>104</v>
      </c>
      <c r="C95" s="31" t="s">
        <v>8</v>
      </c>
      <c r="D95" s="31" t="s">
        <v>28</v>
      </c>
      <c r="E95" s="31" t="s">
        <v>125</v>
      </c>
      <c r="F95" s="31" t="s">
        <v>126</v>
      </c>
      <c r="G95" s="31" t="s">
        <v>36</v>
      </c>
      <c r="H95" s="31" t="s">
        <v>234</v>
      </c>
      <c r="I95" s="31" t="s">
        <v>204</v>
      </c>
      <c r="J95" s="35" t="s">
        <v>243</v>
      </c>
      <c r="K95" s="33">
        <v>148.2</v>
      </c>
      <c r="L95" s="33"/>
      <c r="M95" s="33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8"/>
      <c r="Z95" s="18"/>
      <c r="AA95" s="18"/>
      <c r="AB95" s="18"/>
      <c r="AC95" s="18"/>
      <c r="AD95" s="18"/>
      <c r="AE95" s="18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s="7" customFormat="1" ht="84" customHeight="1">
      <c r="A96" s="30"/>
      <c r="B96" s="31" t="s">
        <v>104</v>
      </c>
      <c r="C96" s="31" t="s">
        <v>8</v>
      </c>
      <c r="D96" s="31" t="s">
        <v>28</v>
      </c>
      <c r="E96" s="31" t="s">
        <v>125</v>
      </c>
      <c r="F96" s="31" t="s">
        <v>126</v>
      </c>
      <c r="G96" s="31" t="s">
        <v>36</v>
      </c>
      <c r="H96" s="31" t="s">
        <v>235</v>
      </c>
      <c r="I96" s="31" t="s">
        <v>204</v>
      </c>
      <c r="J96" s="35" t="s">
        <v>244</v>
      </c>
      <c r="K96" s="33">
        <v>8249.6</v>
      </c>
      <c r="L96" s="33"/>
      <c r="M96" s="33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7"/>
      <c r="Y96" s="18"/>
      <c r="Z96" s="18"/>
      <c r="AA96" s="18"/>
      <c r="AB96" s="18"/>
      <c r="AC96" s="18"/>
      <c r="AD96" s="18"/>
      <c r="AE96" s="18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s="7" customFormat="1" ht="115.5" customHeight="1">
      <c r="A97" s="30"/>
      <c r="B97" s="31" t="s">
        <v>104</v>
      </c>
      <c r="C97" s="31" t="s">
        <v>8</v>
      </c>
      <c r="D97" s="31" t="s">
        <v>28</v>
      </c>
      <c r="E97" s="31" t="s">
        <v>125</v>
      </c>
      <c r="F97" s="31" t="s">
        <v>126</v>
      </c>
      <c r="G97" s="31" t="s">
        <v>36</v>
      </c>
      <c r="H97" s="31" t="s">
        <v>236</v>
      </c>
      <c r="I97" s="31" t="s">
        <v>204</v>
      </c>
      <c r="J97" s="35" t="s">
        <v>245</v>
      </c>
      <c r="K97" s="33">
        <v>8500</v>
      </c>
      <c r="L97" s="33"/>
      <c r="M97" s="33"/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7"/>
      <c r="Y97" s="18"/>
      <c r="Z97" s="18"/>
      <c r="AA97" s="18"/>
      <c r="AB97" s="18"/>
      <c r="AC97" s="18"/>
      <c r="AD97" s="18"/>
      <c r="AE97" s="18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s="7" customFormat="1" ht="105.75" customHeight="1">
      <c r="A98" s="30"/>
      <c r="B98" s="31" t="s">
        <v>104</v>
      </c>
      <c r="C98" s="31" t="s">
        <v>8</v>
      </c>
      <c r="D98" s="31" t="s">
        <v>28</v>
      </c>
      <c r="E98" s="31" t="s">
        <v>125</v>
      </c>
      <c r="F98" s="31" t="s">
        <v>126</v>
      </c>
      <c r="G98" s="31" t="s">
        <v>36</v>
      </c>
      <c r="H98" s="31" t="s">
        <v>237</v>
      </c>
      <c r="I98" s="31" t="s">
        <v>204</v>
      </c>
      <c r="J98" s="35" t="s">
        <v>246</v>
      </c>
      <c r="K98" s="33">
        <v>244.66</v>
      </c>
      <c r="L98" s="33"/>
      <c r="M98" s="33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  <c r="Y98" s="18"/>
      <c r="Z98" s="18"/>
      <c r="AA98" s="18"/>
      <c r="AB98" s="18"/>
      <c r="AC98" s="18"/>
      <c r="AD98" s="18"/>
      <c r="AE98" s="1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s="7" customFormat="1" ht="122.25" customHeight="1">
      <c r="A99" s="30"/>
      <c r="B99" s="31" t="s">
        <v>104</v>
      </c>
      <c r="C99" s="31" t="s">
        <v>8</v>
      </c>
      <c r="D99" s="31" t="s">
        <v>28</v>
      </c>
      <c r="E99" s="31" t="s">
        <v>125</v>
      </c>
      <c r="F99" s="31" t="s">
        <v>126</v>
      </c>
      <c r="G99" s="31" t="s">
        <v>36</v>
      </c>
      <c r="H99" s="31" t="s">
        <v>238</v>
      </c>
      <c r="I99" s="31" t="s">
        <v>204</v>
      </c>
      <c r="J99" s="35" t="s">
        <v>247</v>
      </c>
      <c r="K99" s="33">
        <v>60</v>
      </c>
      <c r="L99" s="33"/>
      <c r="M99" s="33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7"/>
      <c r="Y99" s="18"/>
      <c r="Z99" s="18"/>
      <c r="AA99" s="18"/>
      <c r="AB99" s="18"/>
      <c r="AC99" s="18"/>
      <c r="AD99" s="18"/>
      <c r="AE99" s="18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s="7" customFormat="1" ht="79.5" customHeight="1">
      <c r="A100" s="30">
        <v>84</v>
      </c>
      <c r="B100" s="31" t="s">
        <v>104</v>
      </c>
      <c r="C100" s="31" t="s">
        <v>8</v>
      </c>
      <c r="D100" s="31" t="s">
        <v>28</v>
      </c>
      <c r="E100" s="31" t="s">
        <v>125</v>
      </c>
      <c r="F100" s="31" t="s">
        <v>126</v>
      </c>
      <c r="G100" s="31" t="s">
        <v>36</v>
      </c>
      <c r="H100" s="31" t="s">
        <v>171</v>
      </c>
      <c r="I100" s="31" t="s">
        <v>204</v>
      </c>
      <c r="J100" s="38" t="s">
        <v>172</v>
      </c>
      <c r="K100" s="34">
        <v>152.8</v>
      </c>
      <c r="L100" s="34">
        <v>152.8</v>
      </c>
      <c r="M100" s="34">
        <v>152.8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  <c r="Y100" s="18"/>
      <c r="Z100" s="18"/>
      <c r="AA100" s="18"/>
      <c r="AB100" s="18"/>
      <c r="AC100" s="18"/>
      <c r="AD100" s="18"/>
      <c r="AE100" s="18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s="7" customFormat="1" ht="84" customHeight="1">
      <c r="A101" s="30"/>
      <c r="B101" s="31" t="s">
        <v>104</v>
      </c>
      <c r="C101" s="31" t="s">
        <v>8</v>
      </c>
      <c r="D101" s="31" t="s">
        <v>28</v>
      </c>
      <c r="E101" s="31" t="s">
        <v>125</v>
      </c>
      <c r="F101" s="31" t="s">
        <v>126</v>
      </c>
      <c r="G101" s="31" t="s">
        <v>36</v>
      </c>
      <c r="H101" s="31" t="s">
        <v>239</v>
      </c>
      <c r="I101" s="31" t="s">
        <v>204</v>
      </c>
      <c r="J101" s="38" t="s">
        <v>248</v>
      </c>
      <c r="K101" s="34">
        <v>178</v>
      </c>
      <c r="L101" s="34"/>
      <c r="M101" s="34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8"/>
      <c r="Z101" s="18"/>
      <c r="AA101" s="18"/>
      <c r="AB101" s="18"/>
      <c r="AC101" s="18"/>
      <c r="AD101" s="18"/>
      <c r="AE101" s="18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7" customFormat="1" ht="98.25" customHeight="1">
      <c r="A102" s="30"/>
      <c r="B102" s="31" t="s">
        <v>104</v>
      </c>
      <c r="C102" s="31" t="s">
        <v>8</v>
      </c>
      <c r="D102" s="31" t="s">
        <v>28</v>
      </c>
      <c r="E102" s="31" t="s">
        <v>125</v>
      </c>
      <c r="F102" s="31" t="s">
        <v>126</v>
      </c>
      <c r="G102" s="31" t="s">
        <v>36</v>
      </c>
      <c r="H102" s="31" t="s">
        <v>240</v>
      </c>
      <c r="I102" s="31" t="s">
        <v>204</v>
      </c>
      <c r="J102" s="38" t="s">
        <v>249</v>
      </c>
      <c r="K102" s="34">
        <v>209.3</v>
      </c>
      <c r="L102" s="34"/>
      <c r="M102" s="34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  <c r="Y102" s="18"/>
      <c r="Z102" s="18"/>
      <c r="AA102" s="18"/>
      <c r="AB102" s="18"/>
      <c r="AC102" s="18"/>
      <c r="AD102" s="18"/>
      <c r="AE102" s="1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s="7" customFormat="1" ht="79.5" customHeight="1">
      <c r="A103" s="30"/>
      <c r="B103" s="31" t="s">
        <v>104</v>
      </c>
      <c r="C103" s="31" t="s">
        <v>8</v>
      </c>
      <c r="D103" s="31" t="s">
        <v>28</v>
      </c>
      <c r="E103" s="31" t="s">
        <v>125</v>
      </c>
      <c r="F103" s="31" t="s">
        <v>126</v>
      </c>
      <c r="G103" s="31" t="s">
        <v>36</v>
      </c>
      <c r="H103" s="31" t="s">
        <v>241</v>
      </c>
      <c r="I103" s="31" t="s">
        <v>204</v>
      </c>
      <c r="J103" s="38" t="s">
        <v>250</v>
      </c>
      <c r="K103" s="34">
        <v>3125.1</v>
      </c>
      <c r="L103" s="34"/>
      <c r="M103" s="34"/>
      <c r="N103" s="16"/>
      <c r="O103" s="16"/>
      <c r="P103" s="16"/>
      <c r="Q103" s="16"/>
      <c r="R103" s="16"/>
      <c r="S103" s="16"/>
      <c r="T103" s="16"/>
      <c r="U103" s="16"/>
      <c r="V103" s="16"/>
      <c r="W103" s="17"/>
      <c r="X103" s="17"/>
      <c r="Y103" s="18"/>
      <c r="Z103" s="18"/>
      <c r="AA103" s="18"/>
      <c r="AB103" s="18"/>
      <c r="AC103" s="18"/>
      <c r="AD103" s="18"/>
      <c r="AE103" s="1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s="7" customFormat="1" ht="129" customHeight="1">
      <c r="A104" s="30">
        <v>85</v>
      </c>
      <c r="B104" s="31" t="s">
        <v>104</v>
      </c>
      <c r="C104" s="31" t="s">
        <v>8</v>
      </c>
      <c r="D104" s="31" t="s">
        <v>28</v>
      </c>
      <c r="E104" s="31" t="s">
        <v>125</v>
      </c>
      <c r="F104" s="31" t="s">
        <v>126</v>
      </c>
      <c r="G104" s="31" t="s">
        <v>36</v>
      </c>
      <c r="H104" s="31" t="s">
        <v>129</v>
      </c>
      <c r="I104" s="31" t="s">
        <v>204</v>
      </c>
      <c r="J104" s="39" t="s">
        <v>130</v>
      </c>
      <c r="K104" s="34">
        <v>44444.8</v>
      </c>
      <c r="L104" s="34">
        <v>44444.8</v>
      </c>
      <c r="M104" s="34">
        <v>44444.8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7"/>
      <c r="Y104" s="18"/>
      <c r="Z104" s="18"/>
      <c r="AA104" s="18"/>
      <c r="AB104" s="18"/>
      <c r="AC104" s="18"/>
      <c r="AD104" s="18"/>
      <c r="AE104" s="18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s="7" customFormat="1" ht="79.5" customHeight="1">
      <c r="A105" s="30">
        <v>86</v>
      </c>
      <c r="B105" s="31" t="s">
        <v>104</v>
      </c>
      <c r="C105" s="31" t="s">
        <v>8</v>
      </c>
      <c r="D105" s="31" t="s">
        <v>28</v>
      </c>
      <c r="E105" s="31" t="s">
        <v>125</v>
      </c>
      <c r="F105" s="31" t="s">
        <v>126</v>
      </c>
      <c r="G105" s="31" t="s">
        <v>36</v>
      </c>
      <c r="H105" s="31" t="s">
        <v>131</v>
      </c>
      <c r="I105" s="31" t="s">
        <v>204</v>
      </c>
      <c r="J105" s="39" t="s">
        <v>132</v>
      </c>
      <c r="K105" s="34">
        <v>64.4</v>
      </c>
      <c r="L105" s="34">
        <v>64.4</v>
      </c>
      <c r="M105" s="34">
        <v>64.4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7"/>
      <c r="Y105" s="18"/>
      <c r="Z105" s="18"/>
      <c r="AA105" s="18"/>
      <c r="AB105" s="18"/>
      <c r="AC105" s="18"/>
      <c r="AD105" s="18"/>
      <c r="AE105" s="18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s="7" customFormat="1" ht="36" customHeight="1">
      <c r="A106" s="30">
        <v>87</v>
      </c>
      <c r="B106" s="31" t="s">
        <v>20</v>
      </c>
      <c r="C106" s="31" t="s">
        <v>8</v>
      </c>
      <c r="D106" s="31" t="s">
        <v>28</v>
      </c>
      <c r="E106" s="31" t="s">
        <v>52</v>
      </c>
      <c r="F106" s="31" t="s">
        <v>20</v>
      </c>
      <c r="G106" s="31" t="s">
        <v>19</v>
      </c>
      <c r="H106" s="31" t="s">
        <v>21</v>
      </c>
      <c r="I106" s="31" t="s">
        <v>204</v>
      </c>
      <c r="J106" s="32" t="s">
        <v>175</v>
      </c>
      <c r="K106" s="33">
        <f>K107+K128+K131+K134+K137</f>
        <v>184594.70000000007</v>
      </c>
      <c r="L106" s="33">
        <f>L107+L128+L131+L134+L137</f>
        <v>182854.30000000005</v>
      </c>
      <c r="M106" s="33">
        <f>M107+M128+M131+M134+M137</f>
        <v>182062.90000000005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8"/>
      <c r="Z106" s="18"/>
      <c r="AA106" s="18"/>
      <c r="AB106" s="18"/>
      <c r="AC106" s="18"/>
      <c r="AD106" s="18"/>
      <c r="AE106" s="18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s="7" customFormat="1" ht="37.5" customHeight="1">
      <c r="A107" s="30">
        <v>88</v>
      </c>
      <c r="B107" s="31" t="s">
        <v>20</v>
      </c>
      <c r="C107" s="31" t="s">
        <v>8</v>
      </c>
      <c r="D107" s="31" t="s">
        <v>28</v>
      </c>
      <c r="E107" s="31" t="s">
        <v>52</v>
      </c>
      <c r="F107" s="31" t="s">
        <v>133</v>
      </c>
      <c r="G107" s="31" t="s">
        <v>19</v>
      </c>
      <c r="H107" s="31" t="s">
        <v>21</v>
      </c>
      <c r="I107" s="31" t="s">
        <v>204</v>
      </c>
      <c r="J107" s="40" t="s">
        <v>134</v>
      </c>
      <c r="K107" s="34">
        <f>K108</f>
        <v>181609.30000000005</v>
      </c>
      <c r="L107" s="34">
        <f>L108</f>
        <v>179936.40000000005</v>
      </c>
      <c r="M107" s="34">
        <f>M108</f>
        <v>179936.40000000005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  <c r="Y107" s="18"/>
      <c r="Z107" s="18"/>
      <c r="AA107" s="18"/>
      <c r="AB107" s="18"/>
      <c r="AC107" s="18"/>
      <c r="AD107" s="18"/>
      <c r="AE107" s="1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s="7" customFormat="1" ht="36.75" customHeight="1">
      <c r="A108" s="30">
        <v>89</v>
      </c>
      <c r="B108" s="31" t="s">
        <v>20</v>
      </c>
      <c r="C108" s="31" t="s">
        <v>8</v>
      </c>
      <c r="D108" s="31" t="s">
        <v>28</v>
      </c>
      <c r="E108" s="31" t="s">
        <v>52</v>
      </c>
      <c r="F108" s="31" t="s">
        <v>133</v>
      </c>
      <c r="G108" s="31" t="s">
        <v>36</v>
      </c>
      <c r="H108" s="31" t="s">
        <v>21</v>
      </c>
      <c r="I108" s="31" t="s">
        <v>204</v>
      </c>
      <c r="J108" s="37" t="s">
        <v>135</v>
      </c>
      <c r="K108" s="33">
        <f>K109+K110+K114+K115+K116+K117+K118+K119+K120+K121+K122+K123+K124+K125+K126+K127+K113+K111+K112</f>
        <v>181609.30000000005</v>
      </c>
      <c r="L108" s="33">
        <f>L109+L110+L114+L115+L116+L117+L118+L119+L120+L121+L122+L123+L124+L125+L126+L127+L113+L111+L112</f>
        <v>179936.40000000005</v>
      </c>
      <c r="M108" s="33">
        <f>M109+M110+M114+M115+M116+M117+M118+M119+M120+M121+M122+M123+M124+M125+M126+M127+M113+M111+M112</f>
        <v>179936.40000000005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7"/>
      <c r="X108" s="17"/>
      <c r="Y108" s="18"/>
      <c r="Z108" s="18"/>
      <c r="AA108" s="18"/>
      <c r="AB108" s="18"/>
      <c r="AC108" s="18"/>
      <c r="AD108" s="18"/>
      <c r="AE108" s="1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s="7" customFormat="1" ht="118.5" customHeight="1">
      <c r="A109" s="30">
        <v>90</v>
      </c>
      <c r="B109" s="31" t="s">
        <v>104</v>
      </c>
      <c r="C109" s="31" t="s">
        <v>8</v>
      </c>
      <c r="D109" s="31" t="s">
        <v>28</v>
      </c>
      <c r="E109" s="31" t="s">
        <v>52</v>
      </c>
      <c r="F109" s="31" t="s">
        <v>133</v>
      </c>
      <c r="G109" s="31" t="s">
        <v>36</v>
      </c>
      <c r="H109" s="31" t="s">
        <v>136</v>
      </c>
      <c r="I109" s="31" t="s">
        <v>204</v>
      </c>
      <c r="J109" s="38" t="s">
        <v>205</v>
      </c>
      <c r="K109" s="34">
        <v>18021</v>
      </c>
      <c r="L109" s="34">
        <v>18021</v>
      </c>
      <c r="M109" s="34">
        <v>18021</v>
      </c>
      <c r="N109" s="17"/>
      <c r="O109" s="17"/>
      <c r="P109" s="17"/>
      <c r="Q109" s="17"/>
      <c r="R109" s="17"/>
      <c r="S109" s="16"/>
      <c r="T109" s="16"/>
      <c r="U109" s="16"/>
      <c r="V109" s="16"/>
      <c r="W109" s="17"/>
      <c r="X109" s="17"/>
      <c r="Y109" s="18"/>
      <c r="Z109" s="18"/>
      <c r="AA109" s="18"/>
      <c r="AB109" s="18"/>
      <c r="AC109" s="18"/>
      <c r="AD109" s="18"/>
      <c r="AE109" s="18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s="7" customFormat="1" ht="110.25">
      <c r="A110" s="30">
        <v>91</v>
      </c>
      <c r="B110" s="31" t="s">
        <v>104</v>
      </c>
      <c r="C110" s="31" t="s">
        <v>8</v>
      </c>
      <c r="D110" s="31" t="s">
        <v>28</v>
      </c>
      <c r="E110" s="31" t="s">
        <v>52</v>
      </c>
      <c r="F110" s="31" t="s">
        <v>133</v>
      </c>
      <c r="G110" s="31" t="s">
        <v>36</v>
      </c>
      <c r="H110" s="31" t="s">
        <v>137</v>
      </c>
      <c r="I110" s="31" t="s">
        <v>204</v>
      </c>
      <c r="J110" s="38" t="s">
        <v>206</v>
      </c>
      <c r="K110" s="34">
        <v>108.1</v>
      </c>
      <c r="L110" s="34">
        <v>108.1</v>
      </c>
      <c r="M110" s="34">
        <v>108.1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17"/>
      <c r="Y110" s="18"/>
      <c r="Z110" s="18"/>
      <c r="AA110" s="18"/>
      <c r="AB110" s="18"/>
      <c r="AC110" s="18"/>
      <c r="AD110" s="18"/>
      <c r="AE110" s="18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s="7" customFormat="1" ht="236.25">
      <c r="A111" s="30">
        <v>92</v>
      </c>
      <c r="B111" s="31" t="s">
        <v>104</v>
      </c>
      <c r="C111" s="31" t="s">
        <v>8</v>
      </c>
      <c r="D111" s="31" t="s">
        <v>28</v>
      </c>
      <c r="E111" s="31" t="s">
        <v>52</v>
      </c>
      <c r="F111" s="31" t="s">
        <v>133</v>
      </c>
      <c r="G111" s="31" t="s">
        <v>36</v>
      </c>
      <c r="H111" s="31" t="s">
        <v>164</v>
      </c>
      <c r="I111" s="31" t="s">
        <v>204</v>
      </c>
      <c r="J111" s="38" t="s">
        <v>207</v>
      </c>
      <c r="K111" s="34">
        <v>10264.2</v>
      </c>
      <c r="L111" s="34">
        <v>10264.2</v>
      </c>
      <c r="M111" s="34">
        <v>10264.2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7"/>
      <c r="X111" s="17"/>
      <c r="Y111" s="18"/>
      <c r="Z111" s="18"/>
      <c r="AA111" s="18"/>
      <c r="AB111" s="18"/>
      <c r="AC111" s="18"/>
      <c r="AD111" s="18"/>
      <c r="AE111" s="18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s="7" customFormat="1" ht="220.5">
      <c r="A112" s="30">
        <v>93</v>
      </c>
      <c r="B112" s="31" t="s">
        <v>104</v>
      </c>
      <c r="C112" s="31" t="s">
        <v>8</v>
      </c>
      <c r="D112" s="31" t="s">
        <v>28</v>
      </c>
      <c r="E112" s="31" t="s">
        <v>52</v>
      </c>
      <c r="F112" s="31" t="s">
        <v>133</v>
      </c>
      <c r="G112" s="31" t="s">
        <v>36</v>
      </c>
      <c r="H112" s="31" t="s">
        <v>165</v>
      </c>
      <c r="I112" s="31" t="s">
        <v>204</v>
      </c>
      <c r="J112" s="38" t="s">
        <v>166</v>
      </c>
      <c r="K112" s="34">
        <v>18787.2</v>
      </c>
      <c r="L112" s="34">
        <v>18787.2</v>
      </c>
      <c r="M112" s="34">
        <v>18787.2</v>
      </c>
      <c r="N112" s="16"/>
      <c r="O112" s="16"/>
      <c r="P112" s="16"/>
      <c r="Q112" s="16"/>
      <c r="R112" s="16"/>
      <c r="S112" s="16"/>
      <c r="T112" s="16"/>
      <c r="U112" s="16"/>
      <c r="V112" s="16"/>
      <c r="W112" s="17"/>
      <c r="X112" s="17"/>
      <c r="Y112" s="18"/>
      <c r="Z112" s="18"/>
      <c r="AA112" s="18"/>
      <c r="AB112" s="18"/>
      <c r="AC112" s="18"/>
      <c r="AD112" s="18"/>
      <c r="AE112" s="1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s="7" customFormat="1" ht="95.25" customHeight="1">
      <c r="A113" s="30">
        <v>94</v>
      </c>
      <c r="B113" s="31" t="s">
        <v>104</v>
      </c>
      <c r="C113" s="31" t="s">
        <v>8</v>
      </c>
      <c r="D113" s="31" t="s">
        <v>28</v>
      </c>
      <c r="E113" s="31" t="s">
        <v>52</v>
      </c>
      <c r="F113" s="31" t="s">
        <v>133</v>
      </c>
      <c r="G113" s="31" t="s">
        <v>36</v>
      </c>
      <c r="H113" s="31" t="s">
        <v>138</v>
      </c>
      <c r="I113" s="31" t="s">
        <v>204</v>
      </c>
      <c r="J113" s="38" t="s">
        <v>139</v>
      </c>
      <c r="K113" s="34">
        <v>16.4</v>
      </c>
      <c r="L113" s="34">
        <v>16.4</v>
      </c>
      <c r="M113" s="34">
        <v>16.4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7"/>
      <c r="X113" s="17"/>
      <c r="Y113" s="18"/>
      <c r="Z113" s="18"/>
      <c r="AA113" s="18"/>
      <c r="AB113" s="18"/>
      <c r="AC113" s="18"/>
      <c r="AD113" s="18"/>
      <c r="AE113" s="18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s="7" customFormat="1" ht="116.25" customHeight="1">
      <c r="A114" s="30">
        <v>95</v>
      </c>
      <c r="B114" s="31" t="s">
        <v>104</v>
      </c>
      <c r="C114" s="31" t="s">
        <v>8</v>
      </c>
      <c r="D114" s="31" t="s">
        <v>28</v>
      </c>
      <c r="E114" s="31" t="s">
        <v>52</v>
      </c>
      <c r="F114" s="31" t="s">
        <v>133</v>
      </c>
      <c r="G114" s="31" t="s">
        <v>36</v>
      </c>
      <c r="H114" s="31" t="s">
        <v>140</v>
      </c>
      <c r="I114" s="31" t="s">
        <v>204</v>
      </c>
      <c r="J114" s="38" t="s">
        <v>208</v>
      </c>
      <c r="K114" s="34">
        <v>3456.3</v>
      </c>
      <c r="L114" s="34">
        <v>3456.3</v>
      </c>
      <c r="M114" s="34">
        <v>3456.3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7"/>
      <c r="X114" s="17"/>
      <c r="Y114" s="18"/>
      <c r="Z114" s="18"/>
      <c r="AA114" s="18"/>
      <c r="AB114" s="18"/>
      <c r="AC114" s="18"/>
      <c r="AD114" s="18"/>
      <c r="AE114" s="18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s="7" customFormat="1" ht="66" customHeight="1">
      <c r="A115" s="30">
        <v>96</v>
      </c>
      <c r="B115" s="31" t="s">
        <v>104</v>
      </c>
      <c r="C115" s="31" t="s">
        <v>8</v>
      </c>
      <c r="D115" s="31" t="s">
        <v>28</v>
      </c>
      <c r="E115" s="31" t="s">
        <v>52</v>
      </c>
      <c r="F115" s="31" t="s">
        <v>133</v>
      </c>
      <c r="G115" s="31" t="s">
        <v>36</v>
      </c>
      <c r="H115" s="31" t="s">
        <v>141</v>
      </c>
      <c r="I115" s="31" t="s">
        <v>204</v>
      </c>
      <c r="J115" s="37" t="s">
        <v>142</v>
      </c>
      <c r="K115" s="34">
        <v>27.4</v>
      </c>
      <c r="L115" s="34">
        <v>27.4</v>
      </c>
      <c r="M115" s="34">
        <v>27.4</v>
      </c>
      <c r="N115" s="17"/>
      <c r="O115" s="17"/>
      <c r="P115" s="17"/>
      <c r="Q115" s="17"/>
      <c r="R115" s="17"/>
      <c r="S115" s="16"/>
      <c r="T115" s="16"/>
      <c r="U115" s="16"/>
      <c r="V115" s="16"/>
      <c r="W115" s="17"/>
      <c r="X115" s="17"/>
      <c r="Y115" s="18"/>
      <c r="Z115" s="18"/>
      <c r="AA115" s="18"/>
      <c r="AB115" s="18"/>
      <c r="AC115" s="18"/>
      <c r="AD115" s="18"/>
      <c r="AE115" s="18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s="7" customFormat="1" ht="116.25" customHeight="1">
      <c r="A116" s="30">
        <v>97</v>
      </c>
      <c r="B116" s="31" t="s">
        <v>104</v>
      </c>
      <c r="C116" s="31" t="s">
        <v>8</v>
      </c>
      <c r="D116" s="31" t="s">
        <v>28</v>
      </c>
      <c r="E116" s="31" t="s">
        <v>52</v>
      </c>
      <c r="F116" s="31" t="s">
        <v>133</v>
      </c>
      <c r="G116" s="31" t="s">
        <v>36</v>
      </c>
      <c r="H116" s="31" t="s">
        <v>143</v>
      </c>
      <c r="I116" s="31" t="s">
        <v>204</v>
      </c>
      <c r="J116" s="37" t="s">
        <v>144</v>
      </c>
      <c r="K116" s="34">
        <v>2345.4</v>
      </c>
      <c r="L116" s="34">
        <v>2345.4</v>
      </c>
      <c r="M116" s="34">
        <v>2345.4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7"/>
      <c r="X116" s="17"/>
      <c r="Y116" s="18"/>
      <c r="Z116" s="18"/>
      <c r="AA116" s="18"/>
      <c r="AB116" s="18"/>
      <c r="AC116" s="18"/>
      <c r="AD116" s="18"/>
      <c r="AE116" s="18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s="7" customFormat="1" ht="126.75" customHeight="1">
      <c r="A117" s="30">
        <v>98</v>
      </c>
      <c r="B117" s="31" t="s">
        <v>104</v>
      </c>
      <c r="C117" s="31" t="s">
        <v>8</v>
      </c>
      <c r="D117" s="31" t="s">
        <v>28</v>
      </c>
      <c r="E117" s="31" t="s">
        <v>52</v>
      </c>
      <c r="F117" s="31" t="s">
        <v>133</v>
      </c>
      <c r="G117" s="31" t="s">
        <v>36</v>
      </c>
      <c r="H117" s="31" t="s">
        <v>145</v>
      </c>
      <c r="I117" s="31" t="s">
        <v>204</v>
      </c>
      <c r="J117" s="38" t="s">
        <v>209</v>
      </c>
      <c r="K117" s="34">
        <v>139.1</v>
      </c>
      <c r="L117" s="34">
        <v>139.1</v>
      </c>
      <c r="M117" s="34">
        <v>139.1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  <c r="Y117" s="18"/>
      <c r="Z117" s="18"/>
      <c r="AA117" s="18"/>
      <c r="AB117" s="18"/>
      <c r="AC117" s="18"/>
      <c r="AD117" s="18"/>
      <c r="AE117" s="18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s="7" customFormat="1" ht="101.25" customHeight="1">
      <c r="A118" s="30">
        <v>99</v>
      </c>
      <c r="B118" s="31" t="s">
        <v>104</v>
      </c>
      <c r="C118" s="31" t="s">
        <v>8</v>
      </c>
      <c r="D118" s="31" t="s">
        <v>28</v>
      </c>
      <c r="E118" s="31" t="s">
        <v>52</v>
      </c>
      <c r="F118" s="31" t="s">
        <v>133</v>
      </c>
      <c r="G118" s="31" t="s">
        <v>36</v>
      </c>
      <c r="H118" s="31" t="s">
        <v>146</v>
      </c>
      <c r="I118" s="31" t="s">
        <v>204</v>
      </c>
      <c r="J118" s="37" t="s">
        <v>147</v>
      </c>
      <c r="K118" s="34">
        <v>69.5</v>
      </c>
      <c r="L118" s="34">
        <v>69.5</v>
      </c>
      <c r="M118" s="34">
        <v>69.5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7"/>
      <c r="X118" s="17"/>
      <c r="Y118" s="18"/>
      <c r="Z118" s="18"/>
      <c r="AA118" s="18"/>
      <c r="AB118" s="18"/>
      <c r="AC118" s="18"/>
      <c r="AD118" s="18"/>
      <c r="AE118" s="18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s="7" customFormat="1" ht="108.75" customHeight="1">
      <c r="A119" s="30">
        <v>100</v>
      </c>
      <c r="B119" s="31" t="s">
        <v>104</v>
      </c>
      <c r="C119" s="31" t="s">
        <v>8</v>
      </c>
      <c r="D119" s="31" t="s">
        <v>28</v>
      </c>
      <c r="E119" s="31" t="s">
        <v>52</v>
      </c>
      <c r="F119" s="31" t="s">
        <v>133</v>
      </c>
      <c r="G119" s="31" t="s">
        <v>36</v>
      </c>
      <c r="H119" s="31" t="s">
        <v>148</v>
      </c>
      <c r="I119" s="31" t="s">
        <v>204</v>
      </c>
      <c r="J119" s="37" t="s">
        <v>149</v>
      </c>
      <c r="K119" s="34">
        <v>1522.5</v>
      </c>
      <c r="L119" s="34">
        <v>1522.5</v>
      </c>
      <c r="M119" s="34">
        <v>1522.5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8"/>
      <c r="Z119" s="18"/>
      <c r="AA119" s="18"/>
      <c r="AB119" s="18"/>
      <c r="AC119" s="18"/>
      <c r="AD119" s="18"/>
      <c r="AE119" s="18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s="7" customFormat="1" ht="145.5" customHeight="1">
      <c r="A120" s="30">
        <v>101</v>
      </c>
      <c r="B120" s="31" t="s">
        <v>104</v>
      </c>
      <c r="C120" s="31" t="s">
        <v>8</v>
      </c>
      <c r="D120" s="31" t="s">
        <v>28</v>
      </c>
      <c r="E120" s="31" t="s">
        <v>52</v>
      </c>
      <c r="F120" s="31" t="s">
        <v>133</v>
      </c>
      <c r="G120" s="31" t="s">
        <v>36</v>
      </c>
      <c r="H120" s="31" t="s">
        <v>150</v>
      </c>
      <c r="I120" s="31" t="s">
        <v>204</v>
      </c>
      <c r="J120" s="37" t="s">
        <v>220</v>
      </c>
      <c r="K120" s="34">
        <v>36</v>
      </c>
      <c r="L120" s="34">
        <v>36</v>
      </c>
      <c r="M120" s="34">
        <v>36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7"/>
      <c r="Y120" s="18"/>
      <c r="Z120" s="18"/>
      <c r="AA120" s="18"/>
      <c r="AB120" s="18"/>
      <c r="AC120" s="18"/>
      <c r="AD120" s="18"/>
      <c r="AE120" s="18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s="7" customFormat="1" ht="223.5" customHeight="1">
      <c r="A121" s="30">
        <v>102</v>
      </c>
      <c r="B121" s="31" t="s">
        <v>104</v>
      </c>
      <c r="C121" s="31" t="s">
        <v>8</v>
      </c>
      <c r="D121" s="31" t="s">
        <v>28</v>
      </c>
      <c r="E121" s="31" t="s">
        <v>52</v>
      </c>
      <c r="F121" s="31" t="s">
        <v>133</v>
      </c>
      <c r="G121" s="31" t="s">
        <v>36</v>
      </c>
      <c r="H121" s="31" t="s">
        <v>151</v>
      </c>
      <c r="I121" s="31" t="s">
        <v>204</v>
      </c>
      <c r="J121" s="38" t="s">
        <v>210</v>
      </c>
      <c r="K121" s="34">
        <v>96209.6</v>
      </c>
      <c r="L121" s="34">
        <v>95898</v>
      </c>
      <c r="M121" s="34">
        <v>95898</v>
      </c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  <c r="Y121" s="18"/>
      <c r="Z121" s="18"/>
      <c r="AA121" s="18"/>
      <c r="AB121" s="18"/>
      <c r="AC121" s="18"/>
      <c r="AD121" s="18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s="7" customFormat="1" ht="109.5" customHeight="1">
      <c r="A122" s="30">
        <v>103</v>
      </c>
      <c r="B122" s="31" t="s">
        <v>104</v>
      </c>
      <c r="C122" s="31" t="s">
        <v>8</v>
      </c>
      <c r="D122" s="31" t="s">
        <v>28</v>
      </c>
      <c r="E122" s="31" t="s">
        <v>52</v>
      </c>
      <c r="F122" s="31" t="s">
        <v>133</v>
      </c>
      <c r="G122" s="31" t="s">
        <v>36</v>
      </c>
      <c r="H122" s="31" t="s">
        <v>152</v>
      </c>
      <c r="I122" s="31" t="s">
        <v>204</v>
      </c>
      <c r="J122" s="37" t="s">
        <v>211</v>
      </c>
      <c r="K122" s="34">
        <v>5795.8</v>
      </c>
      <c r="L122" s="34">
        <v>5878.4</v>
      </c>
      <c r="M122" s="34">
        <v>5878.4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8"/>
      <c r="Z122" s="18"/>
      <c r="AA122" s="18"/>
      <c r="AB122" s="18"/>
      <c r="AC122" s="18"/>
      <c r="AD122" s="18"/>
      <c r="AE122" s="18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s="7" customFormat="1" ht="114.75" customHeight="1">
      <c r="A123" s="30">
        <v>104</v>
      </c>
      <c r="B123" s="31" t="s">
        <v>104</v>
      </c>
      <c r="C123" s="31" t="s">
        <v>8</v>
      </c>
      <c r="D123" s="31" t="s">
        <v>28</v>
      </c>
      <c r="E123" s="31" t="s">
        <v>52</v>
      </c>
      <c r="F123" s="31" t="s">
        <v>133</v>
      </c>
      <c r="G123" s="31" t="s">
        <v>36</v>
      </c>
      <c r="H123" s="31" t="s">
        <v>153</v>
      </c>
      <c r="I123" s="31" t="s">
        <v>204</v>
      </c>
      <c r="J123" s="38" t="s">
        <v>154</v>
      </c>
      <c r="K123" s="34">
        <v>1780.1</v>
      </c>
      <c r="L123" s="34">
        <v>1780.1</v>
      </c>
      <c r="M123" s="34">
        <v>1780.1</v>
      </c>
      <c r="N123" s="16"/>
      <c r="O123" s="16"/>
      <c r="P123" s="16"/>
      <c r="Q123" s="16"/>
      <c r="R123" s="16"/>
      <c r="S123" s="16"/>
      <c r="T123" s="16"/>
      <c r="U123" s="16"/>
      <c r="V123" s="16"/>
      <c r="W123" s="17"/>
      <c r="X123" s="17"/>
      <c r="Y123" s="18"/>
      <c r="Z123" s="18"/>
      <c r="AA123" s="18"/>
      <c r="AB123" s="18"/>
      <c r="AC123" s="18"/>
      <c r="AD123" s="18"/>
      <c r="AE123" s="1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7" customFormat="1" ht="225" customHeight="1">
      <c r="A124" s="30">
        <v>105</v>
      </c>
      <c r="B124" s="31" t="s">
        <v>104</v>
      </c>
      <c r="C124" s="31" t="s">
        <v>8</v>
      </c>
      <c r="D124" s="31" t="s">
        <v>28</v>
      </c>
      <c r="E124" s="31" t="s">
        <v>52</v>
      </c>
      <c r="F124" s="31" t="s">
        <v>133</v>
      </c>
      <c r="G124" s="31" t="s">
        <v>36</v>
      </c>
      <c r="H124" s="31" t="s">
        <v>155</v>
      </c>
      <c r="I124" s="31" t="s">
        <v>204</v>
      </c>
      <c r="J124" s="38" t="s">
        <v>212</v>
      </c>
      <c r="K124" s="34">
        <v>13410.9</v>
      </c>
      <c r="L124" s="34">
        <v>13410.9</v>
      </c>
      <c r="M124" s="34">
        <v>13410.9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8"/>
      <c r="Z124" s="18"/>
      <c r="AA124" s="18"/>
      <c r="AB124" s="18"/>
      <c r="AC124" s="18"/>
      <c r="AD124" s="18"/>
      <c r="AE124" s="18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s="7" customFormat="1" ht="130.5" customHeight="1">
      <c r="A125" s="30">
        <v>106</v>
      </c>
      <c r="B125" s="31" t="s">
        <v>104</v>
      </c>
      <c r="C125" s="31" t="s">
        <v>8</v>
      </c>
      <c r="D125" s="31" t="s">
        <v>28</v>
      </c>
      <c r="E125" s="31" t="s">
        <v>52</v>
      </c>
      <c r="F125" s="31" t="s">
        <v>133</v>
      </c>
      <c r="G125" s="31" t="s">
        <v>36</v>
      </c>
      <c r="H125" s="31" t="s">
        <v>156</v>
      </c>
      <c r="I125" s="31" t="s">
        <v>204</v>
      </c>
      <c r="J125" s="37" t="s">
        <v>157</v>
      </c>
      <c r="K125" s="34">
        <v>7219.4</v>
      </c>
      <c r="L125" s="34">
        <v>5775.5</v>
      </c>
      <c r="M125" s="34">
        <v>5775.5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8"/>
      <c r="Z125" s="18"/>
      <c r="AA125" s="18"/>
      <c r="AB125" s="18"/>
      <c r="AC125" s="18"/>
      <c r="AD125" s="18"/>
      <c r="AE125" s="1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7" customFormat="1" ht="84" customHeight="1">
      <c r="A126" s="30">
        <v>107</v>
      </c>
      <c r="B126" s="31" t="s">
        <v>104</v>
      </c>
      <c r="C126" s="31" t="s">
        <v>8</v>
      </c>
      <c r="D126" s="31" t="s">
        <v>28</v>
      </c>
      <c r="E126" s="31" t="s">
        <v>52</v>
      </c>
      <c r="F126" s="31" t="s">
        <v>133</v>
      </c>
      <c r="G126" s="31" t="s">
        <v>36</v>
      </c>
      <c r="H126" s="31" t="s">
        <v>158</v>
      </c>
      <c r="I126" s="31" t="s">
        <v>204</v>
      </c>
      <c r="J126" s="37" t="s">
        <v>159</v>
      </c>
      <c r="K126" s="34">
        <v>575.2</v>
      </c>
      <c r="L126" s="34">
        <v>575.2</v>
      </c>
      <c r="M126" s="34">
        <v>575.2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8"/>
      <c r="Z126" s="18"/>
      <c r="AA126" s="18"/>
      <c r="AB126" s="18"/>
      <c r="AC126" s="18"/>
      <c r="AD126" s="18"/>
      <c r="AE126" s="18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7" customFormat="1" ht="80.25" customHeight="1">
      <c r="A127" s="30">
        <v>108</v>
      </c>
      <c r="B127" s="31" t="s">
        <v>104</v>
      </c>
      <c r="C127" s="31" t="s">
        <v>8</v>
      </c>
      <c r="D127" s="31" t="s">
        <v>28</v>
      </c>
      <c r="E127" s="31" t="s">
        <v>52</v>
      </c>
      <c r="F127" s="31" t="s">
        <v>133</v>
      </c>
      <c r="G127" s="31" t="s">
        <v>36</v>
      </c>
      <c r="H127" s="31" t="s">
        <v>173</v>
      </c>
      <c r="I127" s="31" t="s">
        <v>204</v>
      </c>
      <c r="J127" s="38" t="s">
        <v>174</v>
      </c>
      <c r="K127" s="34">
        <v>1825.2</v>
      </c>
      <c r="L127" s="34">
        <v>1825.2</v>
      </c>
      <c r="M127" s="34">
        <v>1825.2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8"/>
      <c r="Z127" s="18"/>
      <c r="AA127" s="18"/>
      <c r="AB127" s="18"/>
      <c r="AC127" s="18"/>
      <c r="AD127" s="18"/>
      <c r="AE127" s="1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7" customFormat="1" ht="71.25" customHeight="1">
      <c r="A128" s="30">
        <v>109</v>
      </c>
      <c r="B128" s="31" t="s">
        <v>20</v>
      </c>
      <c r="C128" s="31" t="s">
        <v>8</v>
      </c>
      <c r="D128" s="31" t="s">
        <v>28</v>
      </c>
      <c r="E128" s="31" t="s">
        <v>52</v>
      </c>
      <c r="F128" s="31" t="s">
        <v>160</v>
      </c>
      <c r="G128" s="31" t="s">
        <v>19</v>
      </c>
      <c r="H128" s="31" t="s">
        <v>21</v>
      </c>
      <c r="I128" s="31" t="s">
        <v>204</v>
      </c>
      <c r="J128" s="38" t="s">
        <v>217</v>
      </c>
      <c r="K128" s="34">
        <f>K130</f>
        <v>356</v>
      </c>
      <c r="L128" s="34">
        <f>L130</f>
        <v>356</v>
      </c>
      <c r="M128" s="34">
        <f>M130</f>
        <v>356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8"/>
      <c r="Z128" s="18"/>
      <c r="AA128" s="18"/>
      <c r="AB128" s="18"/>
      <c r="AC128" s="18"/>
      <c r="AD128" s="18"/>
      <c r="AE128" s="18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7" customFormat="1" ht="70.5" customHeight="1">
      <c r="A129" s="30">
        <v>110</v>
      </c>
      <c r="B129" s="31" t="s">
        <v>20</v>
      </c>
      <c r="C129" s="31" t="s">
        <v>8</v>
      </c>
      <c r="D129" s="31" t="s">
        <v>28</v>
      </c>
      <c r="E129" s="31" t="s">
        <v>52</v>
      </c>
      <c r="F129" s="31" t="s">
        <v>160</v>
      </c>
      <c r="G129" s="31" t="s">
        <v>36</v>
      </c>
      <c r="H129" s="31" t="s">
        <v>21</v>
      </c>
      <c r="I129" s="31" t="s">
        <v>204</v>
      </c>
      <c r="J129" s="38" t="s">
        <v>218</v>
      </c>
      <c r="K129" s="33">
        <f>K130</f>
        <v>356</v>
      </c>
      <c r="L129" s="33">
        <f>L130</f>
        <v>356</v>
      </c>
      <c r="M129" s="33">
        <f>M130</f>
        <v>356</v>
      </c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8"/>
      <c r="Z129" s="18"/>
      <c r="AA129" s="18"/>
      <c r="AB129" s="18"/>
      <c r="AC129" s="18"/>
      <c r="AD129" s="18"/>
      <c r="AE129" s="18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7" customFormat="1" ht="68.25" customHeight="1">
      <c r="A130" s="30">
        <v>111</v>
      </c>
      <c r="B130" s="31" t="s">
        <v>104</v>
      </c>
      <c r="C130" s="31" t="s">
        <v>8</v>
      </c>
      <c r="D130" s="31" t="s">
        <v>28</v>
      </c>
      <c r="E130" s="31" t="s">
        <v>52</v>
      </c>
      <c r="F130" s="31" t="s">
        <v>160</v>
      </c>
      <c r="G130" s="31" t="s">
        <v>36</v>
      </c>
      <c r="H130" s="31" t="s">
        <v>21</v>
      </c>
      <c r="I130" s="31" t="s">
        <v>204</v>
      </c>
      <c r="J130" s="38" t="s">
        <v>218</v>
      </c>
      <c r="K130" s="34">
        <v>356</v>
      </c>
      <c r="L130" s="34">
        <v>356</v>
      </c>
      <c r="M130" s="34">
        <v>356</v>
      </c>
      <c r="N130" s="16"/>
      <c r="O130" s="16"/>
      <c r="P130" s="16"/>
      <c r="Q130" s="16"/>
      <c r="R130" s="16"/>
      <c r="S130" s="16"/>
      <c r="T130" s="16"/>
      <c r="U130" s="16"/>
      <c r="V130" s="16"/>
      <c r="W130" s="17"/>
      <c r="X130" s="17"/>
      <c r="Y130" s="18"/>
      <c r="Z130" s="18"/>
      <c r="AA130" s="18"/>
      <c r="AB130" s="18"/>
      <c r="AC130" s="18"/>
      <c r="AD130" s="18"/>
      <c r="AE130" s="18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7" customFormat="1" ht="63.75" customHeight="1">
      <c r="A131" s="30">
        <v>112</v>
      </c>
      <c r="B131" s="31" t="s">
        <v>20</v>
      </c>
      <c r="C131" s="31" t="s">
        <v>8</v>
      </c>
      <c r="D131" s="31" t="s">
        <v>28</v>
      </c>
      <c r="E131" s="31" t="s">
        <v>161</v>
      </c>
      <c r="F131" s="31" t="s">
        <v>162</v>
      </c>
      <c r="G131" s="31" t="s">
        <v>19</v>
      </c>
      <c r="H131" s="31" t="s">
        <v>21</v>
      </c>
      <c r="I131" s="31" t="s">
        <v>204</v>
      </c>
      <c r="J131" s="37" t="s">
        <v>163</v>
      </c>
      <c r="K131" s="34">
        <f aca="true" t="shared" si="12" ref="K131:M132">K132</f>
        <v>1770.5</v>
      </c>
      <c r="L131" s="34">
        <f t="shared" si="12"/>
        <v>1770.5</v>
      </c>
      <c r="M131" s="34">
        <f t="shared" si="12"/>
        <v>1770.5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7"/>
      <c r="X131" s="17"/>
      <c r="Y131" s="18"/>
      <c r="Z131" s="18"/>
      <c r="AA131" s="18"/>
      <c r="AB131" s="18"/>
      <c r="AC131" s="18"/>
      <c r="AD131" s="18"/>
      <c r="AE131" s="18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7" customFormat="1" ht="66.75" customHeight="1">
      <c r="A132" s="30">
        <v>113</v>
      </c>
      <c r="B132" s="31" t="s">
        <v>20</v>
      </c>
      <c r="C132" s="31" t="s">
        <v>8</v>
      </c>
      <c r="D132" s="31" t="s">
        <v>28</v>
      </c>
      <c r="E132" s="31" t="s">
        <v>161</v>
      </c>
      <c r="F132" s="31" t="s">
        <v>162</v>
      </c>
      <c r="G132" s="31" t="s">
        <v>36</v>
      </c>
      <c r="H132" s="31" t="s">
        <v>21</v>
      </c>
      <c r="I132" s="31" t="s">
        <v>204</v>
      </c>
      <c r="J132" s="38" t="s">
        <v>216</v>
      </c>
      <c r="K132" s="34">
        <f t="shared" si="12"/>
        <v>1770.5</v>
      </c>
      <c r="L132" s="34">
        <f t="shared" si="12"/>
        <v>1770.5</v>
      </c>
      <c r="M132" s="34">
        <f t="shared" si="12"/>
        <v>1770.5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7"/>
      <c r="Y132" s="18"/>
      <c r="Z132" s="18"/>
      <c r="AA132" s="18"/>
      <c r="AB132" s="18"/>
      <c r="AC132" s="18"/>
      <c r="AD132" s="18"/>
      <c r="AE132" s="18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7" customFormat="1" ht="65.25" customHeight="1">
      <c r="A133" s="30">
        <v>114</v>
      </c>
      <c r="B133" s="31" t="s">
        <v>104</v>
      </c>
      <c r="C133" s="31" t="s">
        <v>8</v>
      </c>
      <c r="D133" s="31" t="s">
        <v>28</v>
      </c>
      <c r="E133" s="31" t="s">
        <v>161</v>
      </c>
      <c r="F133" s="31" t="s">
        <v>162</v>
      </c>
      <c r="G133" s="31" t="s">
        <v>36</v>
      </c>
      <c r="H133" s="31" t="s">
        <v>21</v>
      </c>
      <c r="I133" s="31" t="s">
        <v>204</v>
      </c>
      <c r="J133" s="38" t="s">
        <v>216</v>
      </c>
      <c r="K133" s="34">
        <v>1770.5</v>
      </c>
      <c r="L133" s="34">
        <v>1770.5</v>
      </c>
      <c r="M133" s="34">
        <v>1770.5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7"/>
      <c r="X133" s="17"/>
      <c r="Y133" s="18"/>
      <c r="Z133" s="18"/>
      <c r="AA133" s="18"/>
      <c r="AB133" s="18"/>
      <c r="AC133" s="18"/>
      <c r="AD133" s="18"/>
      <c r="AE133" s="18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7" customFormat="1" ht="37.5" customHeight="1">
      <c r="A134" s="30">
        <v>115</v>
      </c>
      <c r="B134" s="31" t="s">
        <v>20</v>
      </c>
      <c r="C134" s="31" t="s">
        <v>8</v>
      </c>
      <c r="D134" s="31" t="s">
        <v>28</v>
      </c>
      <c r="E134" s="31" t="s">
        <v>161</v>
      </c>
      <c r="F134" s="31" t="s">
        <v>100</v>
      </c>
      <c r="G134" s="31" t="s">
        <v>19</v>
      </c>
      <c r="H134" s="31" t="s">
        <v>21</v>
      </c>
      <c r="I134" s="31" t="s">
        <v>204</v>
      </c>
      <c r="J134" s="37" t="s">
        <v>76</v>
      </c>
      <c r="K134" s="34">
        <f>K136</f>
        <v>853.7</v>
      </c>
      <c r="L134" s="34">
        <f>L136</f>
        <v>788.5</v>
      </c>
      <c r="M134" s="34">
        <f>M136</f>
        <v>0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7"/>
      <c r="X134" s="17"/>
      <c r="Y134" s="18"/>
      <c r="Z134" s="18"/>
      <c r="AA134" s="18"/>
      <c r="AB134" s="18"/>
      <c r="AC134" s="18"/>
      <c r="AD134" s="18"/>
      <c r="AE134" s="18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7" customFormat="1" ht="48" customHeight="1">
      <c r="A135" s="30">
        <v>116</v>
      </c>
      <c r="B135" s="31" t="s">
        <v>20</v>
      </c>
      <c r="C135" s="31" t="s">
        <v>8</v>
      </c>
      <c r="D135" s="31" t="s">
        <v>28</v>
      </c>
      <c r="E135" s="31" t="s">
        <v>161</v>
      </c>
      <c r="F135" s="31" t="s">
        <v>100</v>
      </c>
      <c r="G135" s="31" t="s">
        <v>36</v>
      </c>
      <c r="H135" s="31" t="s">
        <v>21</v>
      </c>
      <c r="I135" s="31" t="s">
        <v>204</v>
      </c>
      <c r="J135" s="37" t="s">
        <v>215</v>
      </c>
      <c r="K135" s="33">
        <f>K136</f>
        <v>853.7</v>
      </c>
      <c r="L135" s="33">
        <f>L136</f>
        <v>788.5</v>
      </c>
      <c r="M135" s="34"/>
      <c r="N135" s="16"/>
      <c r="O135" s="16"/>
      <c r="P135" s="16"/>
      <c r="Q135" s="16"/>
      <c r="R135" s="16"/>
      <c r="S135" s="16"/>
      <c r="T135" s="16"/>
      <c r="U135" s="16"/>
      <c r="V135" s="16"/>
      <c r="W135" s="17"/>
      <c r="X135" s="17"/>
      <c r="Y135" s="18"/>
      <c r="Z135" s="18"/>
      <c r="AA135" s="18"/>
      <c r="AB135" s="18"/>
      <c r="AC135" s="18"/>
      <c r="AD135" s="18"/>
      <c r="AE135" s="18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7" customFormat="1" ht="51.75" customHeight="1">
      <c r="A136" s="30">
        <v>117</v>
      </c>
      <c r="B136" s="31" t="s">
        <v>104</v>
      </c>
      <c r="C136" s="31" t="s">
        <v>8</v>
      </c>
      <c r="D136" s="31" t="s">
        <v>28</v>
      </c>
      <c r="E136" s="31" t="s">
        <v>161</v>
      </c>
      <c r="F136" s="31" t="s">
        <v>100</v>
      </c>
      <c r="G136" s="31" t="s">
        <v>36</v>
      </c>
      <c r="H136" s="31" t="s">
        <v>21</v>
      </c>
      <c r="I136" s="31" t="s">
        <v>204</v>
      </c>
      <c r="J136" s="41" t="s">
        <v>215</v>
      </c>
      <c r="K136" s="34">
        <v>853.7</v>
      </c>
      <c r="L136" s="34">
        <v>788.5</v>
      </c>
      <c r="M136" s="34"/>
      <c r="N136" s="16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8"/>
      <c r="Z136" s="18"/>
      <c r="AA136" s="18"/>
      <c r="AB136" s="18"/>
      <c r="AC136" s="18"/>
      <c r="AD136" s="18"/>
      <c r="AE136" s="18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7" customFormat="1" ht="54" customHeight="1">
      <c r="A137" s="30">
        <v>118</v>
      </c>
      <c r="B137" s="31" t="s">
        <v>20</v>
      </c>
      <c r="C137" s="31" t="s">
        <v>8</v>
      </c>
      <c r="D137" s="31" t="s">
        <v>28</v>
      </c>
      <c r="E137" s="31" t="s">
        <v>161</v>
      </c>
      <c r="F137" s="31" t="s">
        <v>34</v>
      </c>
      <c r="G137" s="31" t="s">
        <v>19</v>
      </c>
      <c r="H137" s="31" t="s">
        <v>21</v>
      </c>
      <c r="I137" s="31" t="s">
        <v>204</v>
      </c>
      <c r="J137" s="38" t="s">
        <v>214</v>
      </c>
      <c r="K137" s="34">
        <f>K139</f>
        <v>5.2</v>
      </c>
      <c r="L137" s="34">
        <f>L139</f>
        <v>2.9</v>
      </c>
      <c r="M137" s="34">
        <f>M139</f>
        <v>0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7"/>
      <c r="X137" s="17"/>
      <c r="Y137" s="18"/>
      <c r="Z137" s="18"/>
      <c r="AA137" s="18"/>
      <c r="AB137" s="18"/>
      <c r="AC137" s="18"/>
      <c r="AD137" s="18"/>
      <c r="AE137" s="18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7" customFormat="1" ht="66" customHeight="1">
      <c r="A138" s="30">
        <v>119</v>
      </c>
      <c r="B138" s="31" t="s">
        <v>20</v>
      </c>
      <c r="C138" s="31" t="s">
        <v>8</v>
      </c>
      <c r="D138" s="31" t="s">
        <v>28</v>
      </c>
      <c r="E138" s="31" t="s">
        <v>161</v>
      </c>
      <c r="F138" s="31" t="s">
        <v>34</v>
      </c>
      <c r="G138" s="31" t="s">
        <v>36</v>
      </c>
      <c r="H138" s="31" t="s">
        <v>21</v>
      </c>
      <c r="I138" s="31" t="s">
        <v>204</v>
      </c>
      <c r="J138" s="38" t="s">
        <v>213</v>
      </c>
      <c r="K138" s="33">
        <f>K139</f>
        <v>5.2</v>
      </c>
      <c r="L138" s="33">
        <f>L139</f>
        <v>2.9</v>
      </c>
      <c r="M138" s="34"/>
      <c r="N138" s="16"/>
      <c r="O138" s="16"/>
      <c r="P138" s="16"/>
      <c r="Q138" s="16"/>
      <c r="R138" s="16"/>
      <c r="S138" s="16"/>
      <c r="T138" s="16"/>
      <c r="U138" s="16"/>
      <c r="V138" s="16"/>
      <c r="W138" s="17"/>
      <c r="X138" s="17"/>
      <c r="Y138" s="18"/>
      <c r="Z138" s="18"/>
      <c r="AA138" s="18"/>
      <c r="AB138" s="18"/>
      <c r="AC138" s="18"/>
      <c r="AD138" s="18"/>
      <c r="AE138" s="18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7" customFormat="1" ht="68.25" customHeight="1">
      <c r="A139" s="30">
        <v>120</v>
      </c>
      <c r="B139" s="31" t="s">
        <v>104</v>
      </c>
      <c r="C139" s="31" t="s">
        <v>8</v>
      </c>
      <c r="D139" s="31" t="s">
        <v>28</v>
      </c>
      <c r="E139" s="31" t="s">
        <v>161</v>
      </c>
      <c r="F139" s="31" t="s">
        <v>34</v>
      </c>
      <c r="G139" s="31" t="s">
        <v>36</v>
      </c>
      <c r="H139" s="31" t="s">
        <v>21</v>
      </c>
      <c r="I139" s="31" t="s">
        <v>204</v>
      </c>
      <c r="J139" s="38" t="s">
        <v>221</v>
      </c>
      <c r="K139" s="34">
        <v>5.2</v>
      </c>
      <c r="L139" s="34">
        <v>2.9</v>
      </c>
      <c r="M139" s="34"/>
      <c r="N139" s="16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8"/>
      <c r="Z139" s="18"/>
      <c r="AA139" s="18"/>
      <c r="AB139" s="18"/>
      <c r="AC139" s="18"/>
      <c r="AD139" s="18"/>
      <c r="AE139" s="18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7" customFormat="1" ht="24.75" customHeight="1">
      <c r="A140" s="30">
        <v>121</v>
      </c>
      <c r="B140" s="31" t="s">
        <v>20</v>
      </c>
      <c r="C140" s="31" t="s">
        <v>8</v>
      </c>
      <c r="D140" s="31" t="s">
        <v>28</v>
      </c>
      <c r="E140" s="31" t="s">
        <v>167</v>
      </c>
      <c r="F140" s="31" t="s">
        <v>20</v>
      </c>
      <c r="G140" s="31" t="s">
        <v>19</v>
      </c>
      <c r="H140" s="31" t="s">
        <v>21</v>
      </c>
      <c r="I140" s="31" t="s">
        <v>204</v>
      </c>
      <c r="J140" s="35" t="s">
        <v>58</v>
      </c>
      <c r="K140" s="34">
        <f aca="true" t="shared" si="13" ref="K140:M141">K141</f>
        <v>20236.29</v>
      </c>
      <c r="L140" s="34">
        <f t="shared" si="13"/>
        <v>20175.56</v>
      </c>
      <c r="M140" s="34">
        <f t="shared" si="13"/>
        <v>20175.56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7"/>
      <c r="X140" s="17"/>
      <c r="Y140" s="18"/>
      <c r="Z140" s="18"/>
      <c r="AA140" s="18"/>
      <c r="AB140" s="18"/>
      <c r="AC140" s="18"/>
      <c r="AD140" s="18"/>
      <c r="AE140" s="18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7" customFormat="1" ht="51" customHeight="1">
      <c r="A141" s="30">
        <v>122</v>
      </c>
      <c r="B141" s="31" t="s">
        <v>20</v>
      </c>
      <c r="C141" s="31" t="s">
        <v>8</v>
      </c>
      <c r="D141" s="31" t="s">
        <v>28</v>
      </c>
      <c r="E141" s="31" t="s">
        <v>167</v>
      </c>
      <c r="F141" s="31" t="s">
        <v>168</v>
      </c>
      <c r="G141" s="31" t="s">
        <v>19</v>
      </c>
      <c r="H141" s="31" t="s">
        <v>21</v>
      </c>
      <c r="I141" s="31" t="s">
        <v>204</v>
      </c>
      <c r="J141" s="37" t="s">
        <v>169</v>
      </c>
      <c r="K141" s="34">
        <f t="shared" si="13"/>
        <v>20236.29</v>
      </c>
      <c r="L141" s="34">
        <f t="shared" si="13"/>
        <v>20175.56</v>
      </c>
      <c r="M141" s="34">
        <f t="shared" si="13"/>
        <v>20175.56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7"/>
      <c r="Y141" s="18"/>
      <c r="Z141" s="18"/>
      <c r="AA141" s="18"/>
      <c r="AB141" s="18"/>
      <c r="AC141" s="18"/>
      <c r="AD141" s="18"/>
      <c r="AE141" s="18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7" customFormat="1" ht="67.5" customHeight="1">
      <c r="A142" s="30">
        <v>123</v>
      </c>
      <c r="B142" s="31" t="s">
        <v>104</v>
      </c>
      <c r="C142" s="31" t="s">
        <v>8</v>
      </c>
      <c r="D142" s="31" t="s">
        <v>28</v>
      </c>
      <c r="E142" s="31" t="s">
        <v>167</v>
      </c>
      <c r="F142" s="31" t="s">
        <v>168</v>
      </c>
      <c r="G142" s="31" t="s">
        <v>36</v>
      </c>
      <c r="H142" s="31" t="s">
        <v>21</v>
      </c>
      <c r="I142" s="31" t="s">
        <v>204</v>
      </c>
      <c r="J142" s="37" t="s">
        <v>170</v>
      </c>
      <c r="K142" s="34">
        <v>20236.29</v>
      </c>
      <c r="L142" s="34">
        <v>20175.56</v>
      </c>
      <c r="M142" s="34">
        <v>20175.56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7"/>
      <c r="X142" s="17"/>
      <c r="Y142" s="18"/>
      <c r="Z142" s="18"/>
      <c r="AA142" s="18"/>
      <c r="AB142" s="18"/>
      <c r="AC142" s="18"/>
      <c r="AD142" s="18"/>
      <c r="AE142" s="18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7" customFormat="1" ht="67.5" customHeight="1">
      <c r="A143" s="30">
        <v>124</v>
      </c>
      <c r="B143" s="31" t="s">
        <v>20</v>
      </c>
      <c r="C143" s="31" t="s">
        <v>8</v>
      </c>
      <c r="D143" s="31" t="s">
        <v>252</v>
      </c>
      <c r="E143" s="31" t="s">
        <v>19</v>
      </c>
      <c r="F143" s="31" t="s">
        <v>20</v>
      </c>
      <c r="G143" s="31" t="s">
        <v>19</v>
      </c>
      <c r="H143" s="31" t="s">
        <v>21</v>
      </c>
      <c r="I143" s="31" t="s">
        <v>20</v>
      </c>
      <c r="J143" s="37" t="s">
        <v>253</v>
      </c>
      <c r="K143" s="34">
        <f>K144</f>
        <v>1.01</v>
      </c>
      <c r="L143" s="34"/>
      <c r="M143" s="34"/>
      <c r="N143" s="16"/>
      <c r="O143" s="16"/>
      <c r="P143" s="16"/>
      <c r="Q143" s="16"/>
      <c r="R143" s="16"/>
      <c r="S143" s="16"/>
      <c r="T143" s="16"/>
      <c r="U143" s="16"/>
      <c r="V143" s="16"/>
      <c r="W143" s="17"/>
      <c r="X143" s="17"/>
      <c r="Y143" s="18"/>
      <c r="Z143" s="18"/>
      <c r="AA143" s="18"/>
      <c r="AB143" s="18"/>
      <c r="AC143" s="18"/>
      <c r="AD143" s="18"/>
      <c r="AE143" s="18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7" customFormat="1" ht="81.75" customHeight="1">
      <c r="A144" s="30">
        <v>125</v>
      </c>
      <c r="B144" s="31" t="s">
        <v>20</v>
      </c>
      <c r="C144" s="31" t="s">
        <v>8</v>
      </c>
      <c r="D144" s="31" t="s">
        <v>252</v>
      </c>
      <c r="E144" s="31" t="s">
        <v>19</v>
      </c>
      <c r="F144" s="31" t="s">
        <v>20</v>
      </c>
      <c r="G144" s="31" t="s">
        <v>19</v>
      </c>
      <c r="H144" s="31" t="s">
        <v>21</v>
      </c>
      <c r="I144" s="31" t="s">
        <v>204</v>
      </c>
      <c r="J144" s="37" t="s">
        <v>251</v>
      </c>
      <c r="K144" s="34">
        <f>K145</f>
        <v>1.01</v>
      </c>
      <c r="L144" s="34"/>
      <c r="M144" s="34"/>
      <c r="N144" s="16"/>
      <c r="O144" s="16"/>
      <c r="P144" s="16"/>
      <c r="Q144" s="16"/>
      <c r="R144" s="16"/>
      <c r="S144" s="16"/>
      <c r="T144" s="16"/>
      <c r="U144" s="16"/>
      <c r="V144" s="16"/>
      <c r="W144" s="17"/>
      <c r="X144" s="17"/>
      <c r="Y144" s="18"/>
      <c r="Z144" s="18"/>
      <c r="AA144" s="18"/>
      <c r="AB144" s="18"/>
      <c r="AC144" s="18"/>
      <c r="AD144" s="18"/>
      <c r="AE144" s="18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7" customFormat="1" ht="81.75" customHeight="1">
      <c r="A145" s="30">
        <v>126</v>
      </c>
      <c r="B145" s="31" t="s">
        <v>104</v>
      </c>
      <c r="C145" s="31" t="s">
        <v>8</v>
      </c>
      <c r="D145" s="31" t="s">
        <v>252</v>
      </c>
      <c r="E145" s="31" t="s">
        <v>19</v>
      </c>
      <c r="F145" s="31" t="s">
        <v>20</v>
      </c>
      <c r="G145" s="31" t="s">
        <v>36</v>
      </c>
      <c r="H145" s="31" t="s">
        <v>21</v>
      </c>
      <c r="I145" s="31" t="s">
        <v>204</v>
      </c>
      <c r="J145" s="37" t="s">
        <v>254</v>
      </c>
      <c r="K145" s="34">
        <f>K146</f>
        <v>1.01</v>
      </c>
      <c r="L145" s="34"/>
      <c r="M145" s="34"/>
      <c r="N145" s="16"/>
      <c r="O145" s="16"/>
      <c r="P145" s="16"/>
      <c r="Q145" s="16"/>
      <c r="R145" s="16"/>
      <c r="S145" s="16"/>
      <c r="T145" s="16"/>
      <c r="U145" s="16"/>
      <c r="V145" s="16"/>
      <c r="W145" s="17"/>
      <c r="X145" s="17"/>
      <c r="Y145" s="18"/>
      <c r="Z145" s="18"/>
      <c r="AA145" s="18"/>
      <c r="AB145" s="18"/>
      <c r="AC145" s="18"/>
      <c r="AD145" s="18"/>
      <c r="AE145" s="18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7" customFormat="1" ht="72" customHeight="1">
      <c r="A146" s="30">
        <v>127</v>
      </c>
      <c r="B146" s="31" t="s">
        <v>104</v>
      </c>
      <c r="C146" s="31" t="s">
        <v>8</v>
      </c>
      <c r="D146" s="31" t="s">
        <v>252</v>
      </c>
      <c r="E146" s="31" t="s">
        <v>161</v>
      </c>
      <c r="F146" s="31" t="s">
        <v>100</v>
      </c>
      <c r="G146" s="31" t="s">
        <v>36</v>
      </c>
      <c r="H146" s="31" t="s">
        <v>21</v>
      </c>
      <c r="I146" s="31" t="s">
        <v>204</v>
      </c>
      <c r="J146" s="37" t="s">
        <v>255</v>
      </c>
      <c r="K146" s="34">
        <v>1.01</v>
      </c>
      <c r="L146" s="34"/>
      <c r="M146" s="34"/>
      <c r="N146" s="16"/>
      <c r="O146" s="16"/>
      <c r="P146" s="16"/>
      <c r="Q146" s="16"/>
      <c r="R146" s="16"/>
      <c r="S146" s="16"/>
      <c r="T146" s="16"/>
      <c r="U146" s="16"/>
      <c r="V146" s="16"/>
      <c r="W146" s="17"/>
      <c r="X146" s="17"/>
      <c r="Y146" s="18"/>
      <c r="Z146" s="18"/>
      <c r="AA146" s="18"/>
      <c r="AB146" s="18"/>
      <c r="AC146" s="18"/>
      <c r="AD146" s="18"/>
      <c r="AE146" s="18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7" customFormat="1" ht="51" customHeight="1">
      <c r="A147" s="30">
        <v>128</v>
      </c>
      <c r="B147" s="31" t="s">
        <v>20</v>
      </c>
      <c r="C147" s="31" t="s">
        <v>8</v>
      </c>
      <c r="D147" s="31" t="s">
        <v>256</v>
      </c>
      <c r="E147" s="31" t="s">
        <v>19</v>
      </c>
      <c r="F147" s="31" t="s">
        <v>20</v>
      </c>
      <c r="G147" s="31" t="s">
        <v>19</v>
      </c>
      <c r="H147" s="31" t="s">
        <v>21</v>
      </c>
      <c r="I147" s="31" t="s">
        <v>20</v>
      </c>
      <c r="J147" s="37" t="s">
        <v>257</v>
      </c>
      <c r="K147" s="34">
        <f>K148</f>
        <v>-661.09</v>
      </c>
      <c r="L147" s="34"/>
      <c r="M147" s="34"/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  <c r="Y147" s="18"/>
      <c r="Z147" s="18"/>
      <c r="AA147" s="18"/>
      <c r="AB147" s="18"/>
      <c r="AC147" s="18"/>
      <c r="AD147" s="18"/>
      <c r="AE147" s="18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7" customFormat="1" ht="51" customHeight="1">
      <c r="A148" s="30">
        <v>129</v>
      </c>
      <c r="B148" s="31" t="s">
        <v>104</v>
      </c>
      <c r="C148" s="31" t="s">
        <v>8</v>
      </c>
      <c r="D148" s="31" t="s">
        <v>256</v>
      </c>
      <c r="E148" s="31" t="s">
        <v>19</v>
      </c>
      <c r="F148" s="31" t="s">
        <v>20</v>
      </c>
      <c r="G148" s="31" t="s">
        <v>36</v>
      </c>
      <c r="H148" s="31" t="s">
        <v>21</v>
      </c>
      <c r="I148" s="31" t="s">
        <v>204</v>
      </c>
      <c r="J148" s="37" t="s">
        <v>258</v>
      </c>
      <c r="K148" s="34">
        <f>K149+K150</f>
        <v>-661.09</v>
      </c>
      <c r="L148" s="34"/>
      <c r="M148" s="34"/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  <c r="Y148" s="18"/>
      <c r="Z148" s="18"/>
      <c r="AA148" s="18"/>
      <c r="AB148" s="18"/>
      <c r="AC148" s="18"/>
      <c r="AD148" s="18"/>
      <c r="AE148" s="18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7" customFormat="1" ht="51" customHeight="1">
      <c r="A149" s="30">
        <v>130</v>
      </c>
      <c r="B149" s="31" t="s">
        <v>104</v>
      </c>
      <c r="C149" s="31" t="s">
        <v>8</v>
      </c>
      <c r="D149" s="31" t="s">
        <v>256</v>
      </c>
      <c r="E149" s="31" t="s">
        <v>161</v>
      </c>
      <c r="F149" s="31" t="s">
        <v>100</v>
      </c>
      <c r="G149" s="31" t="s">
        <v>36</v>
      </c>
      <c r="H149" s="31" t="s">
        <v>21</v>
      </c>
      <c r="I149" s="31" t="s">
        <v>204</v>
      </c>
      <c r="J149" s="37" t="s">
        <v>259</v>
      </c>
      <c r="K149" s="34">
        <v>-1.01</v>
      </c>
      <c r="L149" s="34"/>
      <c r="M149" s="34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8"/>
      <c r="Z149" s="18"/>
      <c r="AA149" s="18"/>
      <c r="AB149" s="18"/>
      <c r="AC149" s="18"/>
      <c r="AD149" s="18"/>
      <c r="AE149" s="18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7" customFormat="1" ht="51" customHeight="1">
      <c r="A150" s="30">
        <v>131</v>
      </c>
      <c r="B150" s="31" t="s">
        <v>104</v>
      </c>
      <c r="C150" s="31" t="s">
        <v>8</v>
      </c>
      <c r="D150" s="31" t="s">
        <v>256</v>
      </c>
      <c r="E150" s="31" t="s">
        <v>261</v>
      </c>
      <c r="F150" s="31" t="s">
        <v>61</v>
      </c>
      <c r="G150" s="31" t="s">
        <v>36</v>
      </c>
      <c r="H150" s="31" t="s">
        <v>21</v>
      </c>
      <c r="I150" s="31" t="s">
        <v>204</v>
      </c>
      <c r="J150" s="37" t="s">
        <v>260</v>
      </c>
      <c r="K150" s="34">
        <v>-660.08</v>
      </c>
      <c r="L150" s="34"/>
      <c r="M150" s="34"/>
      <c r="N150" s="16"/>
      <c r="O150" s="16"/>
      <c r="P150" s="16"/>
      <c r="Q150" s="16"/>
      <c r="R150" s="16"/>
      <c r="S150" s="16"/>
      <c r="T150" s="16"/>
      <c r="U150" s="16"/>
      <c r="V150" s="16"/>
      <c r="W150" s="17"/>
      <c r="X150" s="17"/>
      <c r="Y150" s="18"/>
      <c r="Z150" s="18"/>
      <c r="AA150" s="18"/>
      <c r="AB150" s="18"/>
      <c r="AC150" s="18"/>
      <c r="AD150" s="18"/>
      <c r="AE150" s="18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7" customFormat="1" ht="38.25" customHeight="1">
      <c r="A151" s="30">
        <v>132</v>
      </c>
      <c r="B151" s="31"/>
      <c r="C151" s="31"/>
      <c r="D151" s="31"/>
      <c r="E151" s="31"/>
      <c r="F151" s="31"/>
      <c r="G151" s="31"/>
      <c r="H151" s="31"/>
      <c r="I151" s="31"/>
      <c r="J151" s="32" t="s">
        <v>228</v>
      </c>
      <c r="K151" s="34">
        <f>K9+K81</f>
        <v>474005.50000000006</v>
      </c>
      <c r="L151" s="34">
        <f>L9+L81</f>
        <v>414418.76000000007</v>
      </c>
      <c r="M151" s="34">
        <f>M9+M81</f>
        <v>411412.35000000003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7"/>
      <c r="X151" s="17"/>
      <c r="Y151" s="18"/>
      <c r="Z151" s="18"/>
      <c r="AA151" s="18"/>
      <c r="AB151" s="18"/>
      <c r="AC151" s="18"/>
      <c r="AD151" s="18"/>
      <c r="AE151" s="18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ht="15.75">
      <c r="A152" s="21"/>
    </row>
    <row r="153" ht="15.75">
      <c r="A153" s="21"/>
    </row>
    <row r="154" ht="15.75">
      <c r="A154" s="21"/>
    </row>
    <row r="155" ht="15.75">
      <c r="A155" s="21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rowBreaks count="4" manualBreakCount="4">
    <brk id="108" max="12" man="1"/>
    <brk id="116" max="12" man="1"/>
    <brk id="123" max="12" man="1"/>
    <brk id="1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2019-02-22T05:01:23Z</cp:lastPrinted>
  <dcterms:created xsi:type="dcterms:W3CDTF">2012-10-11T11:27:54Z</dcterms:created>
  <dcterms:modified xsi:type="dcterms:W3CDTF">2019-02-22T05:01:26Z</dcterms:modified>
  <cp:category/>
  <cp:version/>
  <cp:contentType/>
  <cp:contentStatus/>
</cp:coreProperties>
</file>